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onsf001\investorrelations\04_Disclosure\2023\Q1 23\05_Final\"/>
    </mc:Choice>
  </mc:AlternateContent>
  <xr:revisionPtr revIDLastSave="0" documentId="13_ncr:1_{38C6AE26-D615-49FE-B1FF-0DE7E1E88401}" xr6:coauthVersionLast="47" xr6:coauthVersionMax="47" xr10:uidLastSave="{00000000-0000-0000-0000-000000000000}"/>
  <bookViews>
    <workbookView xWindow="-110" yWindow="-110" windowWidth="19420" windowHeight="1056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Funding'!$A$2:$G$23</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0" l="1"/>
  <c r="F9" i="10"/>
  <c r="D17" i="2" l="1"/>
  <c r="D14" i="2"/>
  <c r="D9" i="2"/>
  <c r="D9" i="10"/>
  <c r="D9" i="1"/>
  <c r="E14" i="2"/>
  <c r="E17" i="2" s="1"/>
  <c r="E9" i="2"/>
  <c r="E9" i="10"/>
  <c r="E9" i="1"/>
  <c r="C14" i="2"/>
  <c r="C17" i="2" s="1"/>
  <c r="C9" i="2"/>
  <c r="C9" i="10"/>
  <c r="C9" i="1"/>
  <c r="B3" i="1"/>
  <c r="B3" i="8" s="1"/>
  <c r="B3" i="2"/>
  <c r="B3" i="10"/>
  <c r="B3" i="9"/>
  <c r="B3" i="3" l="1"/>
</calcChain>
</file>

<file path=xl/sharedStrings.xml><?xml version="1.0" encoding="utf-8"?>
<sst xmlns="http://schemas.openxmlformats.org/spreadsheetml/2006/main" count="112" uniqueCount="70">
  <si>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</si>
  <si>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</si>
  <si>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</si>
  <si>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</si>
  <si>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</si>
  <si>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</si>
  <si>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</si>
  <si>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</si>
  <si>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</si>
  <si>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</si>
  <si>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</si>
  <si>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</si>
  <si>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</si>
  <si>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</si>
  <si>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</si>
  <si>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</si>
  <si>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Provisions for other liabilities and charges</t>
  </si>
  <si>
    <t>UK leverage ratio</t>
  </si>
  <si>
    <t>Summary balance sheet</t>
  </si>
  <si>
    <t>Income statement</t>
  </si>
  <si>
    <t>Contents</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</si>
  <si>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</si>
  <si>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</si>
  <si>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</si>
  <si>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</si>
  <si>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</si>
  <si>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</si>
  <si>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</si>
  <si>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Non-controlling interest</t>
  </si>
  <si>
    <t>Data series</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</si>
  <si>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</si>
  <si>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</si>
  <si>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</si>
  <si>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</si>
  <si>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</si>
  <si>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</si>
  <si>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</si>
  <si>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</si>
  <si>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</si>
  <si>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</si>
  <si>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</si>
  <si>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</si>
  <si>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Customer loans</t>
  </si>
  <si>
    <t xml:space="preserve">Customer deposits </t>
  </si>
  <si>
    <t>31.03.22</t>
  </si>
  <si>
    <t>-</t>
  </si>
  <si>
    <t xml:space="preserve">- </t>
  </si>
  <si>
    <r>
      <t>Liquidity Coverage Ratio (LCR)</t>
    </r>
    <r>
      <rPr>
        <i/>
        <vertAlign val="superscript"/>
        <sz val="10"/>
        <color theme="1"/>
        <rFont val="Santander Text"/>
        <family val="2"/>
      </rPr>
      <t>1</t>
    </r>
  </si>
  <si>
    <t>30.06.22</t>
  </si>
  <si>
    <t>30.09.22</t>
  </si>
  <si>
    <t>Summarised balance sheet</t>
  </si>
  <si>
    <t>31.12.22</t>
  </si>
  <si>
    <t>Credit impairment (charges) / write-backs</t>
  </si>
  <si>
    <t>Operating expenses before credit impairment (charges) / write-backs, provisions and charges</t>
  </si>
  <si>
    <t>Banking NIM</t>
  </si>
  <si>
    <t>1. Liquidity metrics now reported for Santander UK, our Holding Company, from 1 January 2022 following adoption of CRR2 regulation.</t>
  </si>
  <si>
    <t>Results for the three months ended 31 March 2023</t>
  </si>
  <si>
    <t xml:space="preserve">This file should be read in conjuction with the Santander UK Group Holdings plc Quarterly Management Statement for the three months ended 31 March 2023 and its accompanying appendices. </t>
  </si>
  <si>
    <t xml:space="preserve">The Quarterly Management Statetement provides a summary of the unaudited business and financial trends for the three months ended 31 March 2023 for Santander UK Group Holdings plc and its subsidiaries (Santander UK), including its principal subsidiary Santander UK plc. </t>
  </si>
  <si>
    <t>31.03.23</t>
  </si>
  <si>
    <t>Profit before tax</t>
  </si>
  <si>
    <t>Tax on profit</t>
  </si>
  <si>
    <t>n.d.</t>
  </si>
  <si>
    <t>Q1-23</t>
  </si>
  <si>
    <t>Q4-22</t>
  </si>
  <si>
    <t>Q3-22</t>
  </si>
  <si>
    <t>Q2-22</t>
  </si>
  <si>
    <t>Q1-22</t>
  </si>
  <si>
    <t xml:space="preserve">1.  Non-IFRS measure. See Appendix 1 of the Quarterly Management Statement for the three months ended 31 March 2023 for details and a reconciliation of adjusted metrics to the nearest IFRS measure. In Q1-23, we removed the adjustment for operating lease depreciation in the adjusted profit metrics which also impacted adjusted CIR. Prior periods have been amended accordingly. </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</si>
  <si>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271 of the Santander UK Group Holdings plc 2022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</si>
</sst>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numFmt numFmtId="170" formatCode="#,##0.0;[Red]\-#,##0.0"/>
    <numFmt numFmtId="171" formatCode="_-[$€-2]* #,##0.00_-;\-[$€-2]* #,##0.00_-;_-[$€-2]* &quot;-&quot;??_-"/>
    <numFmt numFmtId="172" formatCode="_ * #,##0.00_ ;_ * \-#,##0.00_ ;_ * &quot;-&quot;??_ ;_ @_ "/>
    <numFmt numFmtId="173" formatCode="0.0_)\%;\(0.0\)\%;0.0_)\%;@_)_%"/>
    <numFmt numFmtId="174" formatCode="#,##0.0_)_%;\(#,##0.0\)_%;0.0_)_%;@_)_%"/>
    <numFmt numFmtId="175" formatCode="&quot;$&quot;#,##0_);[Red]\(&quot;$&quot;#,##0\)"/>
    <numFmt numFmtId="176" formatCode="&quot;£&quot;#,##0_);[Red]\(&quot;£&quot;#,##0\)"/>
    <numFmt numFmtId="177" formatCode="#,##0.0_);\(#,##0.0\);#,##0.0_);@_)"/>
    <numFmt numFmtId="178" formatCode="&quot;$&quot;_(#,##0.00_);&quot;$&quot;\(#,##0.00\);&quot;$&quot;_(0.00_);@_)"/>
    <numFmt numFmtId="179" formatCode="#,##0.00_);\(#,##0.00\);0.00_);@_)"/>
    <numFmt numFmtId="180" formatCode="\€_(#,##0.00_);\€\(#,##0.00\);\€_(0.00_);@_)"/>
    <numFmt numFmtId="181" formatCode="mmmm"/>
    <numFmt numFmtId="182" formatCode="_(* #,###_);_(* \(#,###\);_(* &quot;–&quot;_);_(@_)"/>
    <numFmt numFmtId="183" formatCode="&quot;$&quot;#,##0.00_);[Red]\(&quot;$&quot;#,##0.00\)"/>
    <numFmt numFmtId="184" formatCode="_(&quot;$&quot;* #,##0.00_);_(&quot;$&quot;* \(#,##0.00\);_(&quot;$&quot;* &quot;-&quot;??_);_(@_)"/>
    <numFmt numFmtId="185" formatCode="#,##0_);[Red]\(#,##0\)"/>
    <numFmt numFmtId="186" formatCode="&quot;$&quot;#,##0.00_);\(&quot;$&quot;#,##0.00\)"/>
    <numFmt numFmtId="187" formatCode="_(&quot;$&quot;* #,##0_);_(&quot;$&quot;* \(#,##0\);_(&quot;$&quot;* &quot;-&quot;_);_(@_)"/>
    <numFmt numFmtId="188" formatCode="&quot;$&quot;#,##0.0000_);\(&quot;$&quot;#,##0.0000\)"/>
    <numFmt numFmtId="189" formatCode="0.0%;\(0.0%\)"/>
    <numFmt numFmtId="190" formatCode="0.000%"/>
    <numFmt numFmtId="191" formatCode="0.00%;[Red]\-0.00%"/>
    <numFmt numFmtId="192" formatCode="_-* #,##0_-;\-\ #,##0_-;_-* &quot;-&quot;??_-;_-@_-"/>
    <numFmt numFmtId="193" formatCode="_-* #,##0.0_-;\-\ #,##0.0_-;_-* &quot;-&quot;??_-;_-@_-"/>
    <numFmt numFmtId="194" formatCode="_-* #,##0.00_-;\-\ #,##0.00_-;_-* &quot;-&quot;??_-;_-@_-"/>
    <numFmt numFmtId="195" formatCode="_-* #,##0.000_-;\-\ #,##0.000_-;_-* &quot;-&quot;??_-;_-@_-"/>
    <numFmt numFmtId="196" formatCode="_-&quot;$&quot;* #,##0_-;\-&quot;$&quot;* #,##0_-;_-&quot;$&quot;* &quot;-&quot;??_-;_-@_-"/>
    <numFmt numFmtId="197" formatCode="_-&quot;$&quot;* #,##0.00_-;\-&quot;$&quot;* #,##0.00_-;_-&quot;$&quot;* &quot;-&quot;??_-;_-@_-"/>
    <numFmt numFmtId="198" formatCode="d\ mmm"/>
    <numFmt numFmtId="199" formatCode="d\ mmm\ yyyy"/>
    <numFmt numFmtId="200" formatCode="mmm\ yy"/>
    <numFmt numFmtId="201" formatCode="&quot;$&quot;#,##0.000_);\(&quot;$&quot;#,##0.000\)"/>
    <numFmt numFmtId="202" formatCode="_(* #,##0.00_);_(* \(#,##0.00\);_(* &quot;-&quot;??_);_(@_)"/>
    <numFmt numFmtId="203" formatCode="_-* #,##0.00\ _€_-;\-* #,##0.00\ _€_-;_-* &quot;-&quot;??\ _€_-;_-@_-"/>
    <numFmt numFmtId="204" formatCode="#,##0.000_ ;\-#,##0.000\ "/>
    <numFmt numFmtId="205" formatCode="* #,##0.00;* \-#,##0.00;* &quot;-&quot;??;@"/>
    <numFmt numFmtId="206" formatCode="#,##0%;\-\ #,##0%;_-* &quot;-&quot;??_-;_-@_-"/>
    <numFmt numFmtId="207" formatCode="#,##0.0%;\-\ #,##0.0%;_-* &quot;-&quot;??_-;_-@_-"/>
    <numFmt numFmtId="208" formatCode="#,##0.00%;\-\ #,##0.00%;_-* &quot;-&quot;??_-;_-@_-"/>
    <numFmt numFmtId="209" formatCode="_(&quot;£&quot;* #,##0.00_);_(&quot;£&quot;* \(#,##0.00\);_(&quot;£&quot;* &quot;-&quot;??_);_(@_)"/>
    <numFmt numFmtId="210" formatCode="&quot;$&quot;#,##0\ ;\(&quot;$&quot;#,##0\)"/>
    <numFmt numFmtId="211" formatCode="_(&quot;£&quot;* #,##0_);_(&quot;£&quot;* \(#,##0\);_(&quot;£&quot;* &quot;-&quot;_);_(@_)"/>
    <numFmt numFmtId="212" formatCode="#,##0.0;\-#,##0.0"/>
    <numFmt numFmtId="213" formatCode="d\-mmm\-yy"/>
    <numFmt numFmtId="214" formatCode="dd\ mmmyy"/>
    <numFmt numFmtId="215" formatCode="d\-mmm\-yyyy"/>
    <numFmt numFmtId="216" formatCode="dd\ mmmyy\ hh:mm"/>
    <numFmt numFmtId="217" formatCode="0.0"/>
    <numFmt numFmtId="218" formatCode="_-* #,##0\ _D_M_-;\-* #,##0\ _D_M_-;_-* &quot;-&quot;\ _D_M_-;_-@_-"/>
    <numFmt numFmtId="219" formatCode="_-* #,##0.00\ _D_M_-;\-* #,##0.00\ _D_M_-;_-* &quot;-&quot;??\ _D_M_-;_-@_-"/>
    <numFmt numFmtId="220" formatCode="#,##0.000_);\(#,##0.000\)"/>
    <numFmt numFmtId="221" formatCode="* _-#,##0.00\ [$€];* \-#,##0.00\ [$€];* _-&quot;-&quot;??\ [$€];@"/>
    <numFmt numFmtId="222" formatCode="_([$€]* #,##0.00_);_([$€]* \(#,##0.00\);_([$€]* &quot;-&quot;??_);_(@_)"/>
    <numFmt numFmtId="223" formatCode="_-* #,##0.00\ [$€]_-;\-* #,##0.00\ [$€]_-;_-* &quot;-&quot;??\ [$€]_-;_-@_-"/>
    <numFmt numFmtId="224" formatCode="#,##0.0000"/>
    <numFmt numFmtId="225" formatCode="#,##0.000_);[Red]\(#,##0.000\)"/>
    <numFmt numFmtId="226" formatCode="#,##0,;\-#,##0,"/>
    <numFmt numFmtId="227" formatCode="#,##0.0_);\(#,##0.0\)"/>
    <numFmt numFmtId="228" formatCode="_(#,##0_);\(#,##0\);\-_);_(@"/>
    <numFmt numFmtId="229" formatCode="_(0_);\(0\);\-_);_(@"/>
    <numFmt numFmtId="230" formatCode="_-* #,##0_-;\-* #,##0_-;_-* \-_-;_-@_-"/>
    <numFmt numFmtId="231" formatCode="_ * #,##0_)_P_t_s_ ;_ * \(#,##0\)_P_t_s_ ;_ * &quot;-&quot;_)_P_t_s_ ;_ @_ "/>
    <numFmt numFmtId="232" formatCode="_-* #,##0.00_-;\-* #,##0.00_-;_-* \-??_-;_-@_-"/>
    <numFmt numFmtId="233" formatCode="_-* #,##0\ _F_-;\-* #,##0\ _F_-;_-* &quot;-&quot;\ _F_-;_-@_-"/>
    <numFmt numFmtId="234" formatCode="_-* #,##0.00\ _F_-;\-* #,##0.00\ _F_-;_-* &quot;-&quot;??\ _F_-;_-@_-"/>
    <numFmt numFmtId="235" formatCode="0.00000000000000"/>
    <numFmt numFmtId="236" formatCode="0.0000000000000"/>
    <numFmt numFmtId="237" formatCode="#,##0.000;[Red]\(#,##0.000\)"/>
    <numFmt numFmtId="238" formatCode="_(&quot;$&quot;\ * #,##0.00_);_(&quot;$&quot;\ * \(#,##0.00\);_(&quot;$&quot;\ * &quot;-&quot;??_);_(@_)"/>
    <numFmt numFmtId="239" formatCode="_ * #,##0_)&quot;Pts&quot;_ ;_ * \(#,##0\)&quot;Pts&quot;_ ;_ * &quot;-&quot;_)&quot;Pts&quot;_ ;_ @_ "/>
    <numFmt numFmtId="240" formatCode="#,##0.00&quot;Pts&quot;_);[Red]\(#,##0.00&quot;Pts&quot;\)"/>
    <numFmt numFmtId="241" formatCode="_-* #,##0\ &quot;F&quot;_-;\-* #,##0\ &quot;F&quot;_-;_-* &quot;-&quot;\ &quot;F&quot;_-;_-@_-"/>
    <numFmt numFmtId="242" formatCode="_-* #,##0.00\ &quot;F&quot;_-;\-* #,##0.00\ &quot;F&quot;_-;_-* &quot;-&quot;??\ &quot;F&quot;_-;_-@_-"/>
    <numFmt numFmtId="243" formatCode="0.00_)"/>
    <numFmt numFmtId="244" formatCode="#,##0_ ;[Red]\-#,##0\ "/>
    <numFmt numFmtId="245" formatCode="_ * #,##0_ ;_ * \-#,##0_ ;_ * &quot;-&quot;_ ;_ @_ "/>
    <numFmt numFmtId="246" formatCode="0%;\(0%\)"/>
    <numFmt numFmtId="247" formatCode="#,##0%_);\(#,##0%\);\-_%_);_(@"/>
    <numFmt numFmtId="248" formatCode="\-"/>
    <numFmt numFmtId="249" formatCode="0.00%_);\(0.00%\);\-_._0_0_%_);_(@"/>
    <numFmt numFmtId="250" formatCode="0.0000%_);\(0.0000%\);\-_._0_0_0_0_%_);_(@"/>
    <numFmt numFmtId="251" formatCode="&quot;$&quot;#,##0;\-&quot;$&quot;#,##0"/>
    <numFmt numFmtId="252" formatCode="[Blue]#,##0_ ;[Red]\(#,##0\)"/>
    <numFmt numFmtId="253" formatCode="mm/dd/yy"/>
    <numFmt numFmtId="254" formatCode="[Red]General"/>
    <numFmt numFmtId="255" formatCode="d\-m\-yy"/>
    <numFmt numFmtId="256" formatCode="#,##0.00_ ;[Red]\-#,##0.00\ "/>
    <numFmt numFmtId="257" formatCode="#,##0_);\(#,##0_)"/>
    <numFmt numFmtId="258" formatCode="d/m"/>
    <numFmt numFmtId="259" formatCode="_-* #,##0\ &quot;DM&quot;_-;\-* #,##0\ &quot;DM&quot;_-;_-* &quot;-&quot;\ &quot;DM&quot;_-;_-@_-"/>
    <numFmt numFmtId="260" formatCode="_-* #,##0.00\ &quot;DM&quot;_-;\-* #,##0.00\ &quot;DM&quot;_-;_-* &quot;-&quot;??\ &quot;DM&quot;_-;_-@_-"/>
    <numFmt numFmtId="261" formatCode="yyyy"/>
    <numFmt numFmtId="262" formatCode="#,##0,,\ ;\(#,##0,,\);\-;"/>
    <numFmt numFmtId="263" formatCode="[$-F800]dddd\,\ mmmm\ dd\,\ yyyy"/>
  </numFmts>
  <fonts count="190">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0"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1" fontId="19" fillId="0" borderId="0"/>
    <xf numFmtId="171"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1" fontId="31" fillId="0" borderId="0">
      <alignment horizontal="left" wrapText="1"/>
    </xf>
    <xf numFmtId="171"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1" fontId="19" fillId="0" borderId="0"/>
    <xf numFmtId="0" fontId="19" fillId="0" borderId="0">
      <alignment horizontal="left" wrapText="1"/>
    </xf>
    <xf numFmtId="171"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1" fontId="31" fillId="0" borderId="0">
      <alignment horizontal="left" wrapText="1"/>
    </xf>
    <xf numFmtId="0" fontId="19" fillId="0" borderId="0">
      <alignment horizontal="left" wrapText="1"/>
    </xf>
    <xf numFmtId="171"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1"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alignment horizontal="left" wrapText="1"/>
    </xf>
    <xf numFmtId="171"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1"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1"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1" fontId="31" fillId="0" borderId="0">
      <alignment horizontal="left" wrapText="1"/>
    </xf>
    <xf numFmtId="171"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1" fontId="19" fillId="0" borderId="0"/>
    <xf numFmtId="0" fontId="19" fillId="0" borderId="0"/>
    <xf numFmtId="171"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2"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3" fontId="19" fillId="0" borderId="0" applyFont="0" applyFill="0" applyBorder="0" applyAlignment="0" applyProtection="0"/>
    <xf numFmtId="174"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1"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5" fontId="31" fillId="0" borderId="0" applyFont="0" applyFill="0" applyBorder="0" applyAlignment="0" applyProtection="0"/>
    <xf numFmtId="0" fontId="34" fillId="0" borderId="0"/>
    <xf numFmtId="171"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5" fontId="19" fillId="0" borderId="0"/>
    <xf numFmtId="15" fontId="19" fillId="0" borderId="0"/>
    <xf numFmtId="15" fontId="19" fillId="0" borderId="0"/>
    <xf numFmtId="15" fontId="19" fillId="0" borderId="0"/>
    <xf numFmtId="176"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6"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7"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8" fontId="19" fillId="0" borderId="0" applyFont="0" applyFill="0" applyBorder="0" applyAlignment="0" applyProtection="0"/>
    <xf numFmtId="179"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0" fontId="19"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0" fontId="38"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1" fontId="38" fillId="38" borderId="0" applyNumberFormat="0" applyBorder="0" applyAlignment="0" applyProtection="0"/>
    <xf numFmtId="171"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1" fontId="38" fillId="39" borderId="0" applyNumberFormat="0" applyBorder="0" applyAlignment="0" applyProtection="0"/>
    <xf numFmtId="171"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1" fontId="40" fillId="36" borderId="0" applyNumberFormat="0" applyBorder="0" applyAlignment="0" applyProtection="0"/>
    <xf numFmtId="0" fontId="40" fillId="37" borderId="0" applyNumberFormat="0" applyBorder="0" applyAlignment="0" applyProtection="0"/>
    <xf numFmtId="171" fontId="40" fillId="37" borderId="0" applyNumberFormat="0" applyBorder="0" applyAlignment="0" applyProtection="0"/>
    <xf numFmtId="0" fontId="40" fillId="38" borderId="0" applyNumberFormat="0" applyBorder="0" applyAlignment="0" applyProtection="0"/>
    <xf numFmtId="171" fontId="40" fillId="38" borderId="0" applyNumberFormat="0" applyBorder="0" applyAlignment="0" applyProtection="0"/>
    <xf numFmtId="0" fontId="40" fillId="39" borderId="0" applyNumberFormat="0" applyBorder="0" applyAlignment="0" applyProtection="0"/>
    <xf numFmtId="171" fontId="40" fillId="39" borderId="0" applyNumberFormat="0" applyBorder="0" applyAlignment="0" applyProtection="0"/>
    <xf numFmtId="0" fontId="40" fillId="40" borderId="0" applyNumberFormat="0" applyBorder="0" applyAlignment="0" applyProtection="0"/>
    <xf numFmtId="171" fontId="40" fillId="40" borderId="0" applyNumberFormat="0" applyBorder="0" applyAlignment="0" applyProtection="0"/>
    <xf numFmtId="0" fontId="40" fillId="41" borderId="0" applyNumberFormat="0" applyBorder="0" applyAlignment="0" applyProtection="0"/>
    <xf numFmtId="171"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1" fontId="38" fillId="43" borderId="0" applyNumberFormat="0" applyBorder="0" applyAlignment="0" applyProtection="0"/>
    <xf numFmtId="171"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1" fontId="38" fillId="44" borderId="0" applyNumberFormat="0" applyBorder="0" applyAlignment="0" applyProtection="0"/>
    <xf numFmtId="171"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1" fontId="38" fillId="39" borderId="0" applyNumberFormat="0" applyBorder="0" applyAlignment="0" applyProtection="0"/>
    <xf numFmtId="171"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1" fontId="40" fillId="42" borderId="0" applyNumberFormat="0" applyBorder="0" applyAlignment="0" applyProtection="0"/>
    <xf numFmtId="0" fontId="40" fillId="43" borderId="0" applyNumberFormat="0" applyBorder="0" applyAlignment="0" applyProtection="0"/>
    <xf numFmtId="171" fontId="40" fillId="43" borderId="0" applyNumberFormat="0" applyBorder="0" applyAlignment="0" applyProtection="0"/>
    <xf numFmtId="0" fontId="40" fillId="44" borderId="0" applyNumberFormat="0" applyBorder="0" applyAlignment="0" applyProtection="0"/>
    <xf numFmtId="171" fontId="40" fillId="44" borderId="0" applyNumberFormat="0" applyBorder="0" applyAlignment="0" applyProtection="0"/>
    <xf numFmtId="0" fontId="40" fillId="39" borderId="0" applyNumberFormat="0" applyBorder="0" applyAlignment="0" applyProtection="0"/>
    <xf numFmtId="171" fontId="40" fillId="39" borderId="0" applyNumberFormat="0" applyBorder="0" applyAlignment="0" applyProtection="0"/>
    <xf numFmtId="0" fontId="40" fillId="42" borderId="0" applyNumberFormat="0" applyBorder="0" applyAlignment="0" applyProtection="0"/>
    <xf numFmtId="171" fontId="40" fillId="42" borderId="0" applyNumberFormat="0" applyBorder="0" applyAlignment="0" applyProtection="0"/>
    <xf numFmtId="0" fontId="40" fillId="45" borderId="0" applyNumberFormat="0" applyBorder="0" applyAlignment="0" applyProtection="0"/>
    <xf numFmtId="171"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1" fontId="42" fillId="46" borderId="0" applyNumberFormat="0" applyBorder="0" applyAlignment="0" applyProtection="0"/>
    <xf numFmtId="171"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1" fontId="42" fillId="43" borderId="0" applyNumberFormat="0" applyBorder="0" applyAlignment="0" applyProtection="0"/>
    <xf numFmtId="171"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1" fontId="42" fillId="44" borderId="0" applyNumberFormat="0" applyBorder="0" applyAlignment="0" applyProtection="0"/>
    <xf numFmtId="171"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1" fontId="42" fillId="47" borderId="0" applyNumberFormat="0" applyBorder="0" applyAlignment="0" applyProtection="0"/>
    <xf numFmtId="171"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1" fontId="42" fillId="48" borderId="0" applyNumberFormat="0" applyBorder="0" applyAlignment="0" applyProtection="0"/>
    <xf numFmtId="171"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1" fontId="42" fillId="49" borderId="0" applyNumberFormat="0" applyBorder="0" applyAlignment="0" applyProtection="0"/>
    <xf numFmtId="171"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1" fontId="41" fillId="46" borderId="0" applyNumberFormat="0" applyBorder="0" applyAlignment="0" applyProtection="0"/>
    <xf numFmtId="0" fontId="41" fillId="43" borderId="0" applyNumberFormat="0" applyBorder="0" applyAlignment="0" applyProtection="0"/>
    <xf numFmtId="171" fontId="41" fillId="43" borderId="0" applyNumberFormat="0" applyBorder="0" applyAlignment="0" applyProtection="0"/>
    <xf numFmtId="0" fontId="41" fillId="44" borderId="0" applyNumberFormat="0" applyBorder="0" applyAlignment="0" applyProtection="0"/>
    <xf numFmtId="171" fontId="41" fillId="44" borderId="0" applyNumberFormat="0" applyBorder="0" applyAlignment="0" applyProtection="0"/>
    <xf numFmtId="0" fontId="41" fillId="47" borderId="0" applyNumberFormat="0" applyBorder="0" applyAlignment="0" applyProtection="0"/>
    <xf numFmtId="171" fontId="41" fillId="47" borderId="0" applyNumberFormat="0" applyBorder="0" applyAlignment="0" applyProtection="0"/>
    <xf numFmtId="0" fontId="41" fillId="48" borderId="0" applyNumberFormat="0" applyBorder="0" applyAlignment="0" applyProtection="0"/>
    <xf numFmtId="171" fontId="41" fillId="48" borderId="0" applyNumberFormat="0" applyBorder="0" applyAlignment="0" applyProtection="0"/>
    <xf numFmtId="0" fontId="41" fillId="49" borderId="0" applyNumberFormat="0" applyBorder="0" applyAlignment="0" applyProtection="0"/>
    <xf numFmtId="171" fontId="41" fillId="49" borderId="0" applyNumberFormat="0" applyBorder="0" applyAlignment="0" applyProtection="0"/>
    <xf numFmtId="181" fontId="43" fillId="50" borderId="13" applyNumberFormat="0" applyBorder="0">
      <alignment horizontal="center" vertical="center"/>
    </xf>
    <xf numFmtId="181" fontId="43" fillId="50" borderId="13" applyNumberFormat="0" applyBorder="0">
      <alignment horizontal="center" vertical="center"/>
    </xf>
    <xf numFmtId="182" fontId="44" fillId="0" borderId="0">
      <alignment horizontal="right"/>
    </xf>
    <xf numFmtId="182" fontId="45" fillId="0" borderId="0">
      <alignment horizontal="right"/>
    </xf>
    <xf numFmtId="0" fontId="45" fillId="0" borderId="0">
      <alignment horizontal="left"/>
    </xf>
    <xf numFmtId="171" fontId="45" fillId="0" borderId="0">
      <alignment horizontal="left"/>
    </xf>
    <xf numFmtId="0" fontId="44" fillId="0" borderId="0">
      <alignment horizontal="left"/>
    </xf>
    <xf numFmtId="171"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1" fontId="42" fillId="51" borderId="0" applyNumberFormat="0" applyBorder="0" applyAlignment="0" applyProtection="0"/>
    <xf numFmtId="171"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1" fontId="42" fillId="52" borderId="0" applyNumberFormat="0" applyBorder="0" applyAlignment="0" applyProtection="0"/>
    <xf numFmtId="171"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1" fontId="42" fillId="53" borderId="0" applyNumberFormat="0" applyBorder="0" applyAlignment="0" applyProtection="0"/>
    <xf numFmtId="171"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1" fontId="42" fillId="47" borderId="0" applyNumberFormat="0" applyBorder="0" applyAlignment="0" applyProtection="0"/>
    <xf numFmtId="171"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1" fontId="42" fillId="48" borderId="0" applyNumberFormat="0" applyBorder="0" applyAlignment="0" applyProtection="0"/>
    <xf numFmtId="171"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1" fontId="42" fillId="54" borderId="0" applyNumberFormat="0" applyBorder="0" applyAlignment="0" applyProtection="0"/>
    <xf numFmtId="171"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0" fontId="38" fillId="0" borderId="0"/>
    <xf numFmtId="175"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5" fontId="48" fillId="0" borderId="0" applyFont="0" applyFill="0" applyBorder="0" applyAlignment="0"/>
    <xf numFmtId="0" fontId="49" fillId="0" borderId="0">
      <alignment horizontal="center" wrapText="1"/>
      <protection locked="0"/>
    </xf>
    <xf numFmtId="186" fontId="19" fillId="0" borderId="0" applyFont="0" applyFill="0" applyBorder="0" applyAlignment="0" applyProtection="0"/>
    <xf numFmtId="187"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1" fontId="52" fillId="37" borderId="0" applyNumberFormat="0" applyBorder="0" applyAlignment="0" applyProtection="0"/>
    <xf numFmtId="171"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1" fontId="45" fillId="0" borderId="12"/>
    <xf numFmtId="0" fontId="45" fillId="0" borderId="12"/>
    <xf numFmtId="0" fontId="45" fillId="0" borderId="12"/>
    <xf numFmtId="0" fontId="45" fillId="0" borderId="12"/>
    <xf numFmtId="0" fontId="45" fillId="0" borderId="12"/>
    <xf numFmtId="171" fontId="45" fillId="0" borderId="12"/>
    <xf numFmtId="171" fontId="45" fillId="0" borderId="12"/>
    <xf numFmtId="171"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1" fontId="56" fillId="38" borderId="0" applyNumberFormat="0" applyBorder="0" applyAlignment="0" applyProtection="0"/>
    <xf numFmtId="0" fontId="57" fillId="0" borderId="0"/>
    <xf numFmtId="0" fontId="58" fillId="59" borderId="0"/>
    <xf numFmtId="188" fontId="19" fillId="0" borderId="0" applyFill="0" applyBorder="0" applyAlignment="0"/>
    <xf numFmtId="188" fontId="19" fillId="0" borderId="0" applyFill="0" applyBorder="0" applyAlignment="0"/>
    <xf numFmtId="188"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89"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0" fontId="58" fillId="59" borderId="0"/>
    <xf numFmtId="0" fontId="58" fillId="59" borderId="0"/>
    <xf numFmtId="191" fontId="46" fillId="0" borderId="14">
      <alignment horizontal="center" vertical="center"/>
    </xf>
    <xf numFmtId="191"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1" fontId="46" fillId="0" borderId="14">
      <alignment horizontal="center" vertical="center"/>
    </xf>
    <xf numFmtId="191" fontId="46" fillId="0" borderId="14">
      <alignment horizontal="center" vertical="center"/>
    </xf>
    <xf numFmtId="10" fontId="46" fillId="0" borderId="14">
      <alignment horizontal="center" vertical="center"/>
    </xf>
    <xf numFmtId="191"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0" fontId="38" fillId="0" borderId="0"/>
    <xf numFmtId="0"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2" fontId="19" fillId="0" borderId="0" applyBorder="0"/>
    <xf numFmtId="192" fontId="19" fillId="0" borderId="0" applyBorder="0"/>
    <xf numFmtId="0" fontId="38" fillId="0" borderId="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xf numFmtId="198" fontId="19" fillId="0" borderId="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0"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1" fontId="61" fillId="61" borderId="16" applyNumberFormat="0" applyAlignment="0" applyProtection="0"/>
    <xf numFmtId="0" fontId="62" fillId="0" borderId="17" applyNumberFormat="0" applyFill="0" applyAlignment="0" applyProtection="0"/>
    <xf numFmtId="171"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1" fontId="63" fillId="61" borderId="16" applyNumberFormat="0" applyAlignment="0" applyProtection="0"/>
    <xf numFmtId="171"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1" fontId="68" fillId="0" borderId="0">
      <alignment horizontal="right"/>
    </xf>
    <xf numFmtId="0" fontId="69" fillId="0" borderId="0">
      <alignment horizontal="right"/>
    </xf>
    <xf numFmtId="171" fontId="69" fillId="0" borderId="0">
      <alignment horizontal="right"/>
    </xf>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202"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204" fontId="72" fillId="0" borderId="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72" fillId="0" borderId="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5"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5"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5"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5"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5"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5"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6" fontId="19" fillId="0" borderId="0" applyBorder="0"/>
    <xf numFmtId="206" fontId="19" fillId="0" borderId="0" applyBorder="0"/>
    <xf numFmtId="0" fontId="38" fillId="0" borderId="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09" fontId="19" fillId="0" borderId="0" applyFont="0" applyFill="0" applyBorder="0" applyAlignment="0" applyProtection="0"/>
    <xf numFmtId="0" fontId="19" fillId="0" borderId="0" applyFont="0" applyFill="0" applyBorder="0" applyAlignment="0" applyProtection="0"/>
    <xf numFmtId="210"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3" fontId="85" fillId="59" borderId="14">
      <alignment horizontal="center"/>
    </xf>
    <xf numFmtId="0" fontId="19" fillId="0" borderId="0">
      <protection locked="0"/>
    </xf>
    <xf numFmtId="0" fontId="19" fillId="0" borderId="0">
      <protection locked="0"/>
    </xf>
    <xf numFmtId="214" fontId="50" fillId="0" borderId="0" applyFont="0" applyFill="0" applyBorder="0" applyAlignment="0" applyProtection="0"/>
    <xf numFmtId="0" fontId="19" fillId="0" borderId="0">
      <protection locked="0"/>
    </xf>
    <xf numFmtId="0" fontId="19" fillId="0" borderId="0">
      <protection locked="0"/>
    </xf>
    <xf numFmtId="214" fontId="50" fillId="0" borderId="0" applyFont="0" applyFill="0" applyBorder="0" applyAlignment="0" applyProtection="0"/>
    <xf numFmtId="214"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3" fontId="85" fillId="59" borderId="14">
      <alignment horizontal="center"/>
    </xf>
    <xf numFmtId="14" fontId="38" fillId="0" borderId="0" applyFill="0" applyBorder="0" applyAlignment="0"/>
    <xf numFmtId="15" fontId="32" fillId="0" borderId="0" applyFont="0" applyFill="0" applyBorder="0" applyAlignment="0">
      <alignment vertical="top"/>
    </xf>
    <xf numFmtId="215"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6" fontId="81" fillId="59" borderId="0" applyFont="0" applyFill="0" applyBorder="0" applyAlignment="0" applyProtection="0">
      <alignment vertical="center"/>
    </xf>
    <xf numFmtId="0" fontId="86" fillId="0" borderId="0">
      <alignment horizontal="left"/>
    </xf>
    <xf numFmtId="217" fontId="45" fillId="0" borderId="0"/>
    <xf numFmtId="218" fontId="19" fillId="0" borderId="0" applyFont="0" applyFill="0" applyBorder="0" applyAlignment="0" applyProtection="0"/>
    <xf numFmtId="219" fontId="19" fillId="0" borderId="0" applyFont="0" applyFill="0" applyBorder="0" applyAlignment="0" applyProtection="0"/>
    <xf numFmtId="0" fontId="87" fillId="0" borderId="0">
      <protection locked="0"/>
    </xf>
    <xf numFmtId="187"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0" fontId="88" fillId="0" borderId="0" applyBorder="0" applyAlignment="0">
      <alignment horizontal="left"/>
    </xf>
    <xf numFmtId="220"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1" fontId="67" fillId="0" borderId="0" applyNumberFormat="0" applyFill="0" applyBorder="0" applyAlignment="0" applyProtection="0"/>
    <xf numFmtId="0" fontId="41" fillId="51" borderId="0" applyNumberFormat="0" applyBorder="0" applyAlignment="0" applyProtection="0"/>
    <xf numFmtId="171" fontId="41" fillId="51" borderId="0" applyNumberFormat="0" applyBorder="0" applyAlignment="0" applyProtection="0"/>
    <xf numFmtId="0" fontId="41" fillId="52" borderId="0" applyNumberFormat="0" applyBorder="0" applyAlignment="0" applyProtection="0"/>
    <xf numFmtId="171" fontId="41" fillId="52" borderId="0" applyNumberFormat="0" applyBorder="0" applyAlignment="0" applyProtection="0"/>
    <xf numFmtId="0" fontId="41" fillId="53" borderId="0" applyNumberFormat="0" applyBorder="0" applyAlignment="0" applyProtection="0"/>
    <xf numFmtId="171" fontId="41" fillId="53" borderId="0" applyNumberFormat="0" applyBorder="0" applyAlignment="0" applyProtection="0"/>
    <xf numFmtId="0" fontId="41" fillId="47" borderId="0" applyNumberFormat="0" applyBorder="0" applyAlignment="0" applyProtection="0"/>
    <xf numFmtId="171" fontId="41" fillId="47" borderId="0" applyNumberFormat="0" applyBorder="0" applyAlignment="0" applyProtection="0"/>
    <xf numFmtId="0" fontId="41" fillId="48" borderId="0" applyNumberFormat="0" applyBorder="0" applyAlignment="0" applyProtection="0"/>
    <xf numFmtId="171" fontId="41" fillId="48" borderId="0" applyNumberFormat="0" applyBorder="0" applyAlignment="0" applyProtection="0"/>
    <xf numFmtId="0" fontId="41" fillId="54" borderId="0" applyNumberFormat="0" applyBorder="0" applyAlignment="0" applyProtection="0"/>
    <xf numFmtId="171"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0" fontId="19" fillId="0" borderId="0" applyFont="0" applyFill="0" applyBorder="0" applyAlignment="0" applyProtection="0"/>
    <xf numFmtId="222"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223"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applyFont="0" applyFill="0" applyBorder="0" applyAlignment="0" applyProtection="0"/>
    <xf numFmtId="223" fontId="30" fillId="0" borderId="0" applyFont="0" applyFill="0" applyBorder="0" applyAlignment="0" applyProtection="0"/>
    <xf numFmtId="222" fontId="38"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2" fontId="38"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2" fontId="38" fillId="0" borderId="0" applyFont="0" applyFill="0" applyBorder="0" applyAlignment="0" applyProtection="0"/>
    <xf numFmtId="0" fontId="38"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3" fontId="30"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2" fontId="38"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1" fontId="98" fillId="38" borderId="0" applyNumberFormat="0" applyBorder="0" applyAlignment="0" applyProtection="0"/>
    <xf numFmtId="171"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1" fontId="101" fillId="0" borderId="18" applyNumberFormat="0" applyFill="0" applyAlignment="0" applyProtection="0"/>
    <xf numFmtId="171"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1" fontId="102" fillId="0" borderId="19" applyNumberFormat="0" applyFill="0" applyAlignment="0" applyProtection="0"/>
    <xf numFmtId="171"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1" fontId="103" fillId="0" borderId="20" applyNumberFormat="0" applyFill="0" applyAlignment="0" applyProtection="0"/>
    <xf numFmtId="171"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2" fontId="19" fillId="68" borderId="25">
      <protection locked="0"/>
    </xf>
    <xf numFmtId="192" fontId="19" fillId="68" borderId="25">
      <protection locked="0"/>
    </xf>
    <xf numFmtId="0" fontId="38" fillId="0" borderId="0"/>
    <xf numFmtId="193" fontId="19" fillId="68" borderId="26">
      <protection locked="0"/>
    </xf>
    <xf numFmtId="193" fontId="19" fillId="68" borderId="26">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1" fontId="51" fillId="37" borderId="0" applyNumberFormat="0" applyBorder="0" applyAlignment="0" applyProtection="0"/>
    <xf numFmtId="226" fontId="108" fillId="0" borderId="10"/>
    <xf numFmtId="226"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7"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0" fontId="38" fillId="0" borderId="0"/>
    <xf numFmtId="228" fontId="32" fillId="0" borderId="0" applyFont="0" applyFill="0" applyBorder="0" applyAlignment="0">
      <alignment vertical="top"/>
    </xf>
    <xf numFmtId="229" fontId="32" fillId="0" borderId="0" applyFont="0" applyFill="0" applyBorder="0" applyAlignment="0">
      <alignment vertical="top"/>
    </xf>
    <xf numFmtId="206" fontId="19" fillId="68" borderId="26">
      <protection locked="0"/>
    </xf>
    <xf numFmtId="206" fontId="19" fillId="68" borderId="26">
      <protection locked="0"/>
    </xf>
    <xf numFmtId="0" fontId="38" fillId="0" borderId="0"/>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1"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1" fontId="118" fillId="0" borderId="17" applyNumberFormat="0" applyFill="0" applyAlignment="0" applyProtection="0"/>
    <xf numFmtId="171"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7"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0"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1" fontId="19" fillId="0" borderId="0" applyFont="0" applyFill="0" applyBorder="0" applyAlignment="0" applyProtection="0"/>
    <xf numFmtId="232" fontId="19" fillId="0" borderId="0" applyFill="0" applyBorder="0" applyAlignment="0" applyProtection="0"/>
    <xf numFmtId="232"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3" fontId="19" fillId="0" borderId="0" applyFont="0" applyFill="0" applyBorder="0" applyAlignment="0" applyProtection="0"/>
    <xf numFmtId="234"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10" fontId="31" fillId="75" borderId="32" applyBorder="0">
      <alignment horizontal="center"/>
      <protection locked="0"/>
    </xf>
    <xf numFmtId="238" fontId="19" fillId="0" borderId="0" applyFont="0" applyFill="0" applyBorder="0" applyAlignment="0" applyProtection="0"/>
    <xf numFmtId="239" fontId="19" fillId="0" borderId="0" applyFont="0" applyFill="0" applyBorder="0" applyAlignment="0" applyProtection="0"/>
    <xf numFmtId="240" fontId="121" fillId="0" borderId="0" applyFont="0" applyFill="0" applyBorder="0" applyAlignment="0" applyProtection="0"/>
    <xf numFmtId="241" fontId="19" fillId="0" borderId="0" applyFont="0" applyFill="0" applyBorder="0" applyAlignment="0" applyProtection="0"/>
    <xf numFmtId="242"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1" fontId="125" fillId="35" borderId="0" applyNumberFormat="0" applyBorder="0" applyAlignment="0" applyProtection="0"/>
    <xf numFmtId="171"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3"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1"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1" fontId="2" fillId="0" borderId="0"/>
    <xf numFmtId="171"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9" fillId="0" borderId="0">
      <alignment horizontal="left" wrapText="1"/>
    </xf>
    <xf numFmtId="171"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1"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1"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1"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1" fontId="19" fillId="0" borderId="0"/>
    <xf numFmtId="171"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1" fontId="22" fillId="0" borderId="0"/>
    <xf numFmtId="0" fontId="70" fillId="0" borderId="0"/>
    <xf numFmtId="0" fontId="70" fillId="0" borderId="0"/>
    <xf numFmtId="0" fontId="19"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0" fontId="19"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1"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1" fillId="0" borderId="0">
      <alignment horizontal="left" wrapText="1"/>
    </xf>
    <xf numFmtId="0" fontId="19" fillId="0" borderId="0">
      <alignment horizontal="left" wrapText="1"/>
    </xf>
    <xf numFmtId="171"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1" fontId="19" fillId="0" borderId="0"/>
    <xf numFmtId="171"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1" fontId="19" fillId="0" borderId="0"/>
    <xf numFmtId="0" fontId="19" fillId="0" borderId="0"/>
    <xf numFmtId="0" fontId="70" fillId="0" borderId="0"/>
    <xf numFmtId="0" fontId="19" fillId="0" borderId="0"/>
    <xf numFmtId="0" fontId="19" fillId="0" borderId="0"/>
    <xf numFmtId="171" fontId="19" fillId="0" borderId="0"/>
    <xf numFmtId="171"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1"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1" fontId="40" fillId="0" borderId="0"/>
    <xf numFmtId="171"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1"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1" fontId="2" fillId="0" borderId="0"/>
    <xf numFmtId="171"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4" fontId="88" fillId="0" borderId="0" applyNumberFormat="0" applyFont="0"/>
    <xf numFmtId="244" fontId="88" fillId="0" borderId="0" applyNumberFormat="0" applyFont="0"/>
    <xf numFmtId="244" fontId="88" fillId="0" borderId="0" applyNumberFormat="0" applyFont="0"/>
    <xf numFmtId="0" fontId="38" fillId="0" borderId="0"/>
    <xf numFmtId="244" fontId="88" fillId="0" borderId="0" applyNumberFormat="0" applyFont="0"/>
    <xf numFmtId="244" fontId="88" fillId="0" borderId="0" applyNumberFormat="0" applyFont="0"/>
    <xf numFmtId="0" fontId="38" fillId="0" borderId="0"/>
    <xf numFmtId="244" fontId="88" fillId="0" borderId="0" applyNumberFormat="0" applyFont="0"/>
    <xf numFmtId="244" fontId="88" fillId="0" borderId="0" applyNumberFormat="0" applyFont="0"/>
    <xf numFmtId="0" fontId="38" fillId="0" borderId="0"/>
    <xf numFmtId="244"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2" fontId="19" fillId="0" borderId="0" applyFont="0" applyFill="0" applyBorder="0" applyAlignment="0" applyProtection="0"/>
    <xf numFmtId="245"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1" fontId="141" fillId="33" borderId="0">
      <alignment horizontal="right"/>
    </xf>
    <xf numFmtId="0" fontId="142" fillId="0" borderId="0">
      <alignment horizontal="left"/>
    </xf>
    <xf numFmtId="0" fontId="143" fillId="0" borderId="0"/>
    <xf numFmtId="0" fontId="144" fillId="33" borderId="36"/>
    <xf numFmtId="171"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0" fontId="38" fillId="0" borderId="0"/>
    <xf numFmtId="0" fontId="144" fillId="0" borderId="0" applyBorder="0">
      <alignment horizontal="centerContinuous"/>
    </xf>
    <xf numFmtId="171" fontId="144" fillId="0" borderId="0" applyBorder="0">
      <alignment horizontal="centerContinuous"/>
    </xf>
    <xf numFmtId="0" fontId="145" fillId="0" borderId="0" applyBorder="0">
      <alignment horizontal="centerContinuous"/>
    </xf>
    <xf numFmtId="171"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6"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7" fontId="32" fillId="0" borderId="0" applyFont="0" applyFill="0" applyBorder="0" applyAlignment="0"/>
    <xf numFmtId="247" fontId="32" fillId="0" borderId="0" applyFont="0" applyFill="0" applyBorder="0" applyAlignment="0"/>
    <xf numFmtId="0" fontId="38" fillId="0" borderId="0"/>
    <xf numFmtId="248" fontId="77" fillId="0" borderId="36"/>
    <xf numFmtId="249" fontId="32" fillId="0" borderId="0">
      <alignment vertical="top"/>
    </xf>
    <xf numFmtId="250"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1" fontId="146" fillId="0" borderId="0"/>
    <xf numFmtId="252"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5" fontId="27" fillId="0" borderId="0" applyFont="0" applyFill="0" applyBorder="0" applyAlignment="0"/>
    <xf numFmtId="0" fontId="58" fillId="77" borderId="0"/>
    <xf numFmtId="253" fontId="97" fillId="0" borderId="0" applyNumberFormat="0" applyFill="0" applyBorder="0" applyAlignment="0" applyProtection="0">
      <alignment horizontal="left"/>
    </xf>
    <xf numFmtId="181" fontId="43" fillId="50" borderId="24" applyBorder="0">
      <alignment horizontal="center" vertical="center"/>
    </xf>
    <xf numFmtId="181"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4"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1"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1"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1"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1"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1" fontId="19" fillId="0" borderId="0"/>
    <xf numFmtId="0" fontId="19" fillId="0" borderId="0"/>
    <xf numFmtId="0" fontId="19" fillId="0" borderId="0"/>
    <xf numFmtId="0" fontId="19" fillId="0" borderId="0"/>
    <xf numFmtId="0" fontId="21" fillId="0" borderId="0"/>
    <xf numFmtId="171" fontId="21" fillId="0" borderId="0"/>
    <xf numFmtId="0" fontId="77" fillId="71" borderId="0">
      <alignment horizontal="right"/>
    </xf>
    <xf numFmtId="171"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0" fontId="46" fillId="0" borderId="39">
      <alignment horizontal="center" vertical="center"/>
    </xf>
    <xf numFmtId="170"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7" fontId="19" fillId="0" borderId="0" applyFill="0" applyBorder="0" applyAlignment="0"/>
    <xf numFmtId="0" fontId="94" fillId="0" borderId="0" applyNumberFormat="0" applyFill="0" applyBorder="0" applyAlignment="0" applyProtection="0"/>
    <xf numFmtId="171" fontId="94" fillId="0" borderId="0" applyNumberFormat="0" applyFill="0" applyBorder="0" applyAlignment="0" applyProtection="0"/>
    <xf numFmtId="0" fontId="91" fillId="0" borderId="0" applyNumberFormat="0" applyFill="0" applyBorder="0" applyAlignment="0" applyProtection="0"/>
    <xf numFmtId="171"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8"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1"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1" fontId="65" fillId="0" borderId="18" applyNumberFormat="0" applyFill="0" applyAlignment="0" applyProtection="0"/>
    <xf numFmtId="0" fontId="66" fillId="0" borderId="19" applyNumberFormat="0" applyFill="0" applyAlignment="0" applyProtection="0"/>
    <xf numFmtId="171" fontId="66" fillId="0" borderId="19" applyNumberFormat="0" applyFill="0" applyAlignment="0" applyProtection="0"/>
    <xf numFmtId="0" fontId="67" fillId="0" borderId="20" applyNumberFormat="0" applyFill="0" applyAlignment="0" applyProtection="0"/>
    <xf numFmtId="171" fontId="67" fillId="0" borderId="20" applyNumberFormat="0" applyFill="0" applyAlignment="0" applyProtection="0"/>
    <xf numFmtId="171"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59" fontId="19" fillId="0" borderId="0" applyFont="0" applyFill="0" applyBorder="0" applyAlignment="0" applyProtection="0"/>
    <xf numFmtId="260"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1" fontId="157" fillId="0" borderId="0" applyNumberFormat="0" applyFill="0" applyBorder="0" applyAlignment="0" applyProtection="0"/>
    <xf numFmtId="171"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23">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0" fontId="165" fillId="33" borderId="0" xfId="2" applyFont="1" applyFill="1" applyAlignment="1">
      <alignment horizontal="left"/>
    </xf>
    <xf numFmtId="0" fontId="167" fillId="0" borderId="0" xfId="0" applyFont="1"/>
    <xf numFmtId="0" fontId="166" fillId="33" borderId="0" xfId="5" applyFont="1" applyFill="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9" fillId="33" borderId="0" xfId="5" applyFont="1" applyFill="1" applyAlignment="1">
      <alignment vertical="center"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4" fontId="161" fillId="0" borderId="23" xfId="3" applyNumberFormat="1" applyFont="1" applyBorder="1" applyAlignment="1">
      <alignment vertical="center"/>
    </xf>
    <xf numFmtId="0" fontId="164" fillId="33" borderId="0" xfId="5" applyFont="1" applyFill="1" applyAlignment="1">
      <alignment vertical="center" wrapText="1"/>
    </xf>
    <xf numFmtId="164" fontId="170" fillId="0" borderId="0" xfId="3" applyNumberFormat="1" applyFont="1"/>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Alignment="1">
      <alignment vertical="center" wrapText="1"/>
    </xf>
    <xf numFmtId="0" fontId="173" fillId="33" borderId="0" xfId="2" applyFont="1" applyFill="1" applyAlignment="1">
      <alignment horizontal="left"/>
    </xf>
    <xf numFmtId="0" fontId="172" fillId="0" borderId="0" xfId="4" applyFont="1" applyAlignment="1">
      <alignment horizontal="right" vertical="top"/>
    </xf>
    <xf numFmtId="0" fontId="174" fillId="33" borderId="0" xfId="2" applyFont="1" applyFill="1" applyAlignment="1">
      <alignment horizontal="left"/>
    </xf>
    <xf numFmtId="0" fontId="177" fillId="33" borderId="0" xfId="5" applyFont="1" applyFill="1" applyAlignment="1">
      <alignment horizontal="left" vertical="center" wrapText="1" indent="2"/>
    </xf>
    <xf numFmtId="165" fontId="161" fillId="0" borderId="0" xfId="3" applyNumberFormat="1" applyFont="1" applyAlignment="1">
      <alignment horizontal="right" vertical="center" wrapText="1"/>
    </xf>
    <xf numFmtId="0" fontId="172" fillId="33" borderId="0" xfId="5" applyFont="1" applyFill="1" applyAlignment="1">
      <alignment vertical="center" wrapText="1"/>
    </xf>
    <xf numFmtId="164" fontId="178" fillId="0" borderId="0" xfId="3" applyNumberFormat="1" applyFont="1" applyAlignment="1">
      <alignment vertical="top"/>
    </xf>
    <xf numFmtId="165" fontId="1" fillId="0" borderId="0" xfId="3" applyNumberFormat="1" applyFont="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0" fillId="33" borderId="0" xfId="5" applyFont="1" applyFill="1" applyAlignment="1">
      <alignment horizontal="left" vertical="top" wrapText="1" indent="2"/>
    </xf>
    <xf numFmtId="0" fontId="164" fillId="33" borderId="0" xfId="5" applyFont="1" applyFill="1" applyAlignment="1">
      <alignment horizontal="left" vertical="top" indent="2"/>
    </xf>
    <xf numFmtId="0" fontId="181" fillId="33" borderId="0" xfId="5" applyFont="1" applyFill="1" applyAlignment="1">
      <alignment horizontal="left" vertical="top" wrapText="1" indent="2"/>
    </xf>
    <xf numFmtId="0" fontId="182" fillId="33" borderId="0" xfId="5" applyFont="1" applyFill="1" applyAlignment="1">
      <alignment horizontal="left" vertical="top" wrapText="1" indent="2"/>
    </xf>
    <xf numFmtId="0" fontId="164" fillId="0" borderId="0" xfId="4" applyFont="1" applyAlignment="1">
      <alignment horizontal="left"/>
    </xf>
    <xf numFmtId="0" fontId="164" fillId="0" borderId="0" xfId="52746" applyFont="1"/>
    <xf numFmtId="0" fontId="183" fillId="0" borderId="0" xfId="2" applyFont="1"/>
    <xf numFmtId="0" fontId="169" fillId="0" borderId="0" xfId="2" applyFont="1" applyAlignment="1">
      <alignment horizontal="center"/>
    </xf>
    <xf numFmtId="0" fontId="169" fillId="0" borderId="0" xfId="7" applyFont="1"/>
    <xf numFmtId="0" fontId="169" fillId="0" borderId="0" xfId="7" applyFont="1" applyAlignment="1">
      <alignment wrapText="1"/>
    </xf>
    <xf numFmtId="0" fontId="169" fillId="0" borderId="0" xfId="7" applyFont="1" applyAlignment="1">
      <alignment vertical="top"/>
    </xf>
    <xf numFmtId="15" fontId="169" fillId="0" borderId="0" xfId="7" applyNumberFormat="1" applyFont="1" applyAlignment="1">
      <alignment horizontal="right" vertical="top" wrapText="1"/>
    </xf>
    <xf numFmtId="0" fontId="169" fillId="0" borderId="0" xfId="7" applyFont="1" applyAlignment="1">
      <alignment horizontal="right"/>
    </xf>
    <xf numFmtId="0" fontId="184" fillId="0" borderId="0" xfId="52746" applyFont="1"/>
    <xf numFmtId="9" fontId="1" fillId="0" borderId="0" xfId="50305" applyFont="1"/>
    <xf numFmtId="15" fontId="183" fillId="0" borderId="0" xfId="52747" applyFont="1" applyAlignment="1" applyProtection="1">
      <alignment horizontal="left" vertical="center"/>
      <protection locked="0"/>
    </xf>
    <xf numFmtId="262" fontId="183" fillId="0" borderId="0" xfId="7" applyNumberFormat="1" applyFont="1" applyAlignment="1">
      <alignment horizontal="right" vertical="center"/>
    </xf>
    <xf numFmtId="166" fontId="183" fillId="0" borderId="0" xfId="7" applyNumberFormat="1" applyFont="1" applyAlignment="1">
      <alignment horizontal="right" vertical="center"/>
    </xf>
    <xf numFmtId="15" fontId="169" fillId="0" borderId="0" xfId="52747" applyFont="1" applyAlignment="1" applyProtection="1">
      <alignment horizontal="left" vertical="center"/>
      <protection locked="0"/>
    </xf>
    <xf numFmtId="262" fontId="169" fillId="0" borderId="0" xfId="7" applyNumberFormat="1" applyFont="1" applyAlignment="1">
      <alignment horizontal="right" vertical="center"/>
    </xf>
    <xf numFmtId="166" fontId="169" fillId="0" borderId="0" xfId="7" applyNumberFormat="1" applyFont="1" applyAlignment="1">
      <alignment horizontal="right" vertical="center"/>
    </xf>
    <xf numFmtId="15" fontId="169" fillId="0" borderId="0" xfId="52747" applyFont="1" applyAlignment="1" applyProtection="1">
      <alignment horizontal="left" vertical="center" wrapText="1"/>
      <protection locked="0"/>
    </xf>
    <xf numFmtId="263" fontId="185" fillId="0" borderId="0" xfId="52746" quotePrefix="1" applyNumberFormat="1" applyFont="1"/>
    <xf numFmtId="263" fontId="186" fillId="0" borderId="0" xfId="52746" applyNumberFormat="1" applyFont="1"/>
    <xf numFmtId="263" fontId="185" fillId="0" borderId="0" xfId="52746" applyNumberFormat="1" applyFont="1"/>
    <xf numFmtId="0" fontId="164" fillId="0" borderId="0" xfId="52746" applyFont="1" applyAlignment="1">
      <alignment wrapText="1"/>
    </xf>
    <xf numFmtId="0" fontId="164" fillId="0" borderId="0" xfId="5" applyFont="1" applyAlignment="1">
      <alignment vertical="center" wrapText="1"/>
    </xf>
    <xf numFmtId="0" fontId="163" fillId="33" borderId="0" xfId="5" applyFont="1" applyFill="1" applyAlignment="1">
      <alignment vertical="center" wrapText="1"/>
    </xf>
    <xf numFmtId="168" fontId="1" fillId="0" borderId="0" xfId="3" applyNumberFormat="1" applyFont="1" applyAlignment="1">
      <alignment vertical="center"/>
    </xf>
    <xf numFmtId="164" fontId="1" fillId="0" borderId="0" xfId="3" quotePrefix="1" applyNumberFormat="1" applyFont="1" applyAlignment="1">
      <alignment vertical="center"/>
    </xf>
    <xf numFmtId="168" fontId="1" fillId="0" borderId="0" xfId="3" quotePrefix="1" applyNumberFormat="1" applyFont="1" applyAlignment="1">
      <alignment vertical="center"/>
    </xf>
    <xf numFmtId="0" fontId="1" fillId="0" borderId="12" xfId="0" applyFont="1" applyBorder="1"/>
    <xf numFmtId="164" fontId="1" fillId="0" borderId="0" xfId="3" applyNumberFormat="1" applyFont="1" applyAlignment="1">
      <alignment horizontal="justify" vertical="center"/>
    </xf>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Alignment="1">
      <alignment wrapText="1"/>
    </xf>
    <xf numFmtId="0" fontId="172" fillId="33" borderId="12" xfId="5" applyFont="1" applyFill="1" applyBorder="1" applyAlignment="1">
      <alignment vertical="center" wrapText="1"/>
    </xf>
    <xf numFmtId="0" fontId="164" fillId="33" borderId="12" xfId="5" applyFont="1" applyFill="1" applyBorder="1" applyAlignment="1">
      <alignment vertical="center" wrapText="1"/>
    </xf>
    <xf numFmtId="164" fontId="1" fillId="34" borderId="0" xfId="3" applyNumberFormat="1" applyFont="1" applyFill="1" applyAlignment="1">
      <alignment vertical="center"/>
    </xf>
    <xf numFmtId="164" fontId="175" fillId="0" borderId="0" xfId="3" applyNumberFormat="1" applyFont="1" applyAlignment="1">
      <alignment vertical="center"/>
    </xf>
    <xf numFmtId="164" fontId="176" fillId="0" borderId="0" xfId="3" applyNumberFormat="1" applyFont="1" applyAlignment="1">
      <alignment horizontal="left" vertical="center" indent="2"/>
    </xf>
    <xf numFmtId="164" fontId="176" fillId="0" borderId="0" xfId="3" applyNumberFormat="1" applyFont="1" applyAlignment="1">
      <alignment horizontal="left" vertical="center" wrapText="1" indent="2"/>
    </xf>
    <xf numFmtId="165" fontId="1" fillId="34" borderId="42"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8" fontId="1" fillId="34" borderId="0" xfId="3" applyNumberFormat="1" applyFont="1" applyFill="1" applyAlignment="1">
      <alignment vertical="center"/>
    </xf>
    <xf numFmtId="164" fontId="161" fillId="34" borderId="0" xfId="3" applyNumberFormat="1" applyFont="1" applyFill="1" applyAlignment="1">
      <alignment horizontal="right" vertical="center" wrapText="1"/>
    </xf>
    <xf numFmtId="0" fontId="164" fillId="33" borderId="42" xfId="5" applyFont="1" applyFill="1" applyBorder="1" applyAlignment="1">
      <alignment vertical="center" wrapText="1"/>
    </xf>
    <xf numFmtId="168" fontId="1" fillId="0" borderId="42" xfId="3" applyNumberFormat="1" applyFont="1" applyBorder="1" applyAlignment="1">
      <alignment vertical="center"/>
    </xf>
    <xf numFmtId="168" fontId="161" fillId="0" borderId="23" xfId="3" applyNumberFormat="1" applyFont="1" applyBorder="1" applyAlignment="1">
      <alignment vertical="center"/>
    </xf>
    <xf numFmtId="168" fontId="164" fillId="33" borderId="0" xfId="5" applyNumberFormat="1" applyFont="1" applyFill="1" applyAlignment="1">
      <alignment horizontal="right" vertical="center" wrapText="1"/>
    </xf>
    <xf numFmtId="169" fontId="163" fillId="33" borderId="0" xfId="5" applyNumberFormat="1" applyFont="1" applyFill="1" applyAlignment="1">
      <alignment vertical="center" wrapText="1"/>
    </xf>
    <xf numFmtId="169" fontId="162" fillId="0" borderId="0" xfId="3" applyNumberFormat="1" applyFont="1" applyAlignment="1">
      <alignment vertical="center"/>
    </xf>
    <xf numFmtId="164" fontId="1" fillId="0" borderId="0" xfId="3" applyNumberFormat="1" applyFont="1" applyAlignment="1">
      <alignment horizontal="right" vertical="center"/>
    </xf>
    <xf numFmtId="9" fontId="162" fillId="0" borderId="0" xfId="3" applyNumberFormat="1" applyFont="1" applyAlignment="1">
      <alignment horizontal="right" vertical="center"/>
    </xf>
    <xf numFmtId="168" fontId="1" fillId="0" borderId="0" xfId="3" applyNumberFormat="1" applyFont="1" applyAlignment="1">
      <alignment horizontal="right" vertical="center"/>
    </xf>
    <xf numFmtId="217" fontId="164" fillId="33" borderId="0" xfId="5" applyNumberFormat="1" applyFont="1" applyFill="1" applyAlignment="1">
      <alignment horizontal="right" vertical="center" wrapText="1"/>
    </xf>
    <xf numFmtId="0" fontId="166" fillId="33" borderId="0" xfId="5" applyFont="1" applyFill="1" applyAlignment="1">
      <alignment horizontal="right" wrapText="1"/>
    </xf>
    <xf numFmtId="164" fontId="1" fillId="0" borderId="12" xfId="3" applyNumberFormat="1" applyFont="1" applyBorder="1" applyAlignment="1">
      <alignment vertical="center" wrapText="1"/>
    </xf>
    <xf numFmtId="0" fontId="172" fillId="0" borderId="0" xfId="5" applyFont="1" applyAlignment="1">
      <alignment vertical="center" wrapText="1"/>
    </xf>
    <xf numFmtId="0" fontId="172" fillId="0" borderId="12" xfId="5" applyFont="1" applyBorder="1" applyAlignment="1">
      <alignment vertical="center" wrapText="1"/>
    </xf>
    <xf numFmtId="168" fontId="164" fillId="0" borderId="0" xfId="5" applyNumberFormat="1" applyFont="1" applyAlignment="1">
      <alignment horizontal="right" vertical="center" wrapText="1"/>
    </xf>
    <xf numFmtId="217" fontId="164" fillId="0" borderId="0" xfId="5" applyNumberFormat="1" applyFont="1" applyAlignment="1">
      <alignment horizontal="right" vertical="center" wrapText="1"/>
    </xf>
    <xf numFmtId="169" fontId="163" fillId="0" borderId="0" xfId="5" applyNumberFormat="1" applyFont="1" applyAlignment="1">
      <alignment vertical="center" wrapText="1"/>
    </xf>
    <xf numFmtId="10" fontId="162" fillId="0" borderId="0" xfId="1" applyNumberFormat="1" applyFont="1" applyFill="1"/>
    <xf numFmtId="164" fontId="1" fillId="34" borderId="42" xfId="3" applyNumberFormat="1" applyFont="1" applyFill="1" applyBorder="1" applyAlignment="1">
      <alignment vertical="center"/>
    </xf>
    <xf numFmtId="0" fontId="164" fillId="34" borderId="0" xfId="5" applyFont="1" applyFill="1" applyAlignment="1">
      <alignment vertical="center" wrapText="1"/>
    </xf>
    <xf numFmtId="164" fontId="161" fillId="34" borderId="23" xfId="3" applyNumberFormat="1" applyFont="1" applyFill="1" applyBorder="1" applyAlignment="1">
      <alignment vertical="center"/>
    </xf>
    <xf numFmtId="164" fontId="1" fillId="34" borderId="0" xfId="3" applyNumberFormat="1" applyFont="1" applyFill="1" applyAlignment="1">
      <alignment vertical="center" wrapText="1"/>
    </xf>
    <xf numFmtId="164" fontId="1" fillId="34" borderId="12" xfId="3" applyNumberFormat="1" applyFont="1" applyFill="1" applyBorder="1" applyAlignment="1">
      <alignment vertical="center" wrapText="1"/>
    </xf>
    <xf numFmtId="0" fontId="172" fillId="34" borderId="12" xfId="5" applyFont="1" applyFill="1" applyBorder="1" applyAlignment="1">
      <alignment vertical="center" wrapText="1"/>
    </xf>
    <xf numFmtId="168" fontId="1" fillId="34" borderId="42" xfId="3" applyNumberFormat="1" applyFont="1" applyFill="1" applyBorder="1" applyAlignment="1">
      <alignment vertical="center"/>
    </xf>
    <xf numFmtId="168" fontId="161" fillId="34" borderId="23" xfId="3" applyNumberFormat="1" applyFont="1" applyFill="1" applyBorder="1" applyAlignment="1">
      <alignment vertical="center"/>
    </xf>
    <xf numFmtId="168" fontId="164" fillId="34" borderId="0" xfId="5" applyNumberFormat="1" applyFont="1" applyFill="1" applyAlignment="1">
      <alignment horizontal="right" vertical="center" wrapText="1"/>
    </xf>
    <xf numFmtId="164" fontId="161" fillId="34" borderId="0" xfId="3" applyNumberFormat="1" applyFont="1" applyFill="1" applyAlignment="1">
      <alignment vertical="center"/>
    </xf>
    <xf numFmtId="9" fontId="162" fillId="34" borderId="0" xfId="3" applyNumberFormat="1" applyFont="1" applyFill="1" applyAlignment="1">
      <alignment horizontal="right" vertical="center"/>
    </xf>
    <xf numFmtId="168" fontId="1" fillId="34" borderId="0" xfId="3" applyNumberFormat="1" applyFont="1" applyFill="1" applyAlignment="1">
      <alignment horizontal="right" vertical="center"/>
    </xf>
    <xf numFmtId="168" fontId="23" fillId="0" borderId="0" xfId="3" applyNumberFormat="1" applyFont="1" applyAlignment="1">
      <alignment vertical="center"/>
    </xf>
    <xf numFmtId="0" fontId="183" fillId="0" borderId="0" xfId="7" applyFont="1" applyAlignment="1">
      <alignment horizontal="left" vertical="top" wrapText="1" indent="2"/>
    </xf>
    <xf numFmtId="0" fontId="184" fillId="0" borderId="0" xfId="52746" applyFont="1" applyAlignment="1">
      <alignment horizontal="center"/>
    </xf>
    <xf numFmtId="0" fontId="164" fillId="0" borderId="0" xfId="52746" quotePrefix="1" applyFont="1" applyAlignment="1">
      <alignment horizontal="left" wrapText="1"/>
    </xf>
    <xf numFmtId="0" fontId="174" fillId="33" borderId="0" xfId="2" applyFont="1" applyFill="1" applyAlignment="1">
      <alignment horizontal="left"/>
    </xf>
    <xf numFmtId="0" fontId="164" fillId="0" borderId="0" xfId="4" applyFont="1" applyAlignment="1">
      <alignment horizontal="left" vertical="top" wrapText="1"/>
    </xf>
    <xf numFmtId="0" fontId="164" fillId="0" borderId="0" xfId="4" quotePrefix="1" applyFont="1" applyAlignment="1">
      <alignment horizontal="left" vertical="center" wrapText="1"/>
    </xf>
    <xf numFmtId="0" fontId="164" fillId="0" borderId="0" xfId="4" applyFont="1" applyAlignment="1">
      <alignment horizontal="left" vertical="center" wrapText="1"/>
    </xf>
    <xf numFmtId="164" fontId="179" fillId="0" borderId="0" xfId="3" applyNumberFormat="1" applyFont="1" applyAlignment="1">
      <alignment horizontal="left" vertical="top" wrapText="1" indent="2"/>
    </xf>
    <xf numFmtId="0" fontId="164" fillId="0" borderId="0" xfId="4" applyFont="1" applyAlignment="1">
      <alignment horizontal="left"/>
    </xf>
    <xf numFmtId="0" fontId="188" fillId="0" borderId="0" xfId="4" applyFont="1" applyAlignment="1">
      <alignment horizontal="left" vertical="top" wrapText="1"/>
    </xf>
    <xf numFmtId="0" fontId="1" fillId="0" borderId="0" xfId="0" applyFont="1" applyAlignment="1">
      <alignment horizontal="left" wrapText="1"/>
    </xf>
    <xf numFmtId="0" fontId="164"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zoomScale="115" zoomScaleNormal="115" zoomScaleSheetLayoutView="100" zoomScalePageLayoutView="85" workbookViewId="0">
      <selection activeCell="B12" sqref="B12:G12"/>
    </sheetView>
  </sheetViews>
  <sheetFormatPr defaultColWidth="9.1796875" defaultRowHeight="16.5" customHeight="1"/>
  <cols>
    <col min="1" max="1" width="9.1796875" style="37"/>
    <col min="2" max="2" width="77.1796875" style="37" customWidth="1"/>
    <col min="3" max="7" width="10.7265625" style="37" customWidth="1"/>
    <col min="8" max="8" width="9.1796875" style="37" customWidth="1"/>
    <col min="9" max="9" width="9.26953125" style="37" customWidth="1"/>
    <col min="10" max="16384" width="9.1796875" style="37"/>
  </cols>
  <sheetData>
    <row r="1" spans="2:10" ht="15" customHeight="1"/>
    <row r="2" spans="2:10" ht="30" customHeight="1">
      <c r="B2" s="22" t="s">
        <v>0</v>
      </c>
      <c r="C2" s="9"/>
      <c r="D2" s="9"/>
      <c r="E2" s="9"/>
      <c r="F2" s="9"/>
      <c r="G2" s="38"/>
      <c r="H2" s="38"/>
      <c r="I2" s="39"/>
    </row>
    <row r="3" spans="2:10" ht="30" customHeight="1">
      <c r="B3" s="114" t="s">
        <v>56</v>
      </c>
      <c r="C3" s="114"/>
      <c r="D3" s="114"/>
      <c r="E3" s="114"/>
      <c r="F3" s="114"/>
      <c r="G3" s="114"/>
      <c r="H3" s="38"/>
      <c r="I3" s="38"/>
    </row>
    <row r="4" spans="2:10" ht="15" customHeight="1">
      <c r="B4" s="40"/>
      <c r="C4" s="40"/>
      <c r="D4" s="40"/>
      <c r="E4" s="40"/>
      <c r="F4" s="40"/>
      <c r="H4" s="41"/>
      <c r="I4" s="41"/>
    </row>
    <row r="5" spans="2:10" ht="15" customHeight="1">
      <c r="B5" s="42"/>
      <c r="C5" s="43"/>
      <c r="D5" s="43"/>
      <c r="E5" s="43"/>
      <c r="F5" s="43"/>
      <c r="G5" s="43"/>
      <c r="H5" s="43"/>
      <c r="I5" s="43"/>
    </row>
    <row r="6" spans="2:10" ht="15" customHeight="1">
      <c r="B6" s="42"/>
      <c r="C6" s="43"/>
      <c r="D6" s="43"/>
      <c r="E6" s="43"/>
      <c r="F6" s="43"/>
      <c r="G6" s="43"/>
      <c r="H6" s="43"/>
      <c r="I6" s="43"/>
    </row>
    <row r="7" spans="2:10" ht="15" customHeight="1">
      <c r="B7" s="42"/>
      <c r="C7" s="43"/>
      <c r="D7" s="43"/>
      <c r="E7" s="43"/>
      <c r="F7" s="43"/>
      <c r="G7" s="43"/>
      <c r="H7" s="43"/>
      <c r="I7" s="43"/>
    </row>
    <row r="8" spans="2:10" ht="15" customHeight="1">
      <c r="B8" s="42"/>
      <c r="C8" s="43"/>
      <c r="D8" s="43"/>
      <c r="E8" s="43"/>
      <c r="F8" s="43"/>
      <c r="G8" s="43"/>
      <c r="H8" s="43"/>
      <c r="I8" s="43"/>
    </row>
    <row r="9" spans="2:10" ht="15" customHeight="1">
      <c r="B9" s="42"/>
      <c r="C9" s="43"/>
      <c r="D9" s="43"/>
      <c r="E9" s="43"/>
      <c r="F9" s="43"/>
      <c r="G9" s="43"/>
      <c r="H9" s="43"/>
      <c r="I9" s="43"/>
    </row>
    <row r="10" spans="2:10" ht="15" customHeight="1">
      <c r="B10" s="42"/>
      <c r="C10" s="43"/>
      <c r="D10" s="43"/>
      <c r="E10" s="43"/>
      <c r="F10" s="43"/>
      <c r="G10" s="43"/>
      <c r="H10" s="43"/>
      <c r="I10" s="43"/>
    </row>
    <row r="11" spans="2:10" ht="15" customHeight="1">
      <c r="B11" s="40"/>
      <c r="C11" s="44"/>
      <c r="D11" s="44"/>
      <c r="E11" s="44"/>
      <c r="F11" s="44"/>
      <c r="G11" s="44"/>
      <c r="H11" s="44"/>
      <c r="I11" s="44"/>
    </row>
    <row r="12" spans="2:10" ht="41.5">
      <c r="B12" s="112" t="s">
        <v>29</v>
      </c>
      <c r="C12" s="112"/>
      <c r="D12" s="112"/>
      <c r="E12" s="112"/>
      <c r="F12" s="112"/>
      <c r="G12" s="112"/>
      <c r="H12" s="45"/>
      <c r="I12" s="45"/>
      <c r="J12" s="46"/>
    </row>
    <row r="13" spans="2:10" ht="15" customHeight="1">
      <c r="B13" s="47"/>
      <c r="C13" s="48"/>
      <c r="D13" s="48"/>
      <c r="E13" s="48"/>
      <c r="F13" s="48"/>
      <c r="G13" s="48"/>
      <c r="H13" s="111"/>
      <c r="I13" s="49"/>
      <c r="J13" s="46"/>
    </row>
    <row r="14" spans="2:10" ht="15" customHeight="1">
      <c r="B14" s="50"/>
      <c r="C14" s="51"/>
      <c r="D14" s="51"/>
      <c r="E14" s="51"/>
      <c r="F14" s="51"/>
      <c r="G14" s="51"/>
      <c r="H14" s="111"/>
      <c r="I14" s="52"/>
      <c r="J14" s="46"/>
    </row>
    <row r="15" spans="2:10" ht="15" customHeight="1">
      <c r="B15" s="47"/>
      <c r="C15" s="48"/>
      <c r="D15" s="48"/>
      <c r="E15" s="48"/>
      <c r="F15" s="48"/>
      <c r="G15" s="48"/>
      <c r="H15" s="111"/>
      <c r="I15" s="49"/>
      <c r="J15" s="46"/>
    </row>
    <row r="16" spans="2:10" ht="15" customHeight="1">
      <c r="B16" s="47"/>
      <c r="C16" s="48"/>
      <c r="D16" s="48"/>
      <c r="E16" s="48"/>
      <c r="F16" s="48"/>
      <c r="G16" s="48"/>
      <c r="H16" s="111"/>
      <c r="I16" s="49"/>
      <c r="J16" s="46"/>
    </row>
    <row r="17" spans="2:10" ht="15" customHeight="1">
      <c r="B17" s="47"/>
      <c r="C17" s="48"/>
      <c r="D17" s="48"/>
      <c r="E17" s="48"/>
      <c r="F17" s="48"/>
      <c r="G17" s="48"/>
      <c r="H17" s="111"/>
      <c r="I17" s="49"/>
      <c r="J17" s="46"/>
    </row>
    <row r="18" spans="2:10" ht="15" customHeight="1">
      <c r="B18" s="47"/>
      <c r="C18" s="48"/>
      <c r="D18" s="48"/>
      <c r="E18" s="48"/>
      <c r="F18" s="48"/>
      <c r="G18" s="48"/>
      <c r="H18" s="111"/>
      <c r="I18" s="49"/>
      <c r="J18" s="46"/>
    </row>
    <row r="19" spans="2:10" ht="15" customHeight="1">
      <c r="B19" s="47"/>
      <c r="C19" s="48"/>
      <c r="D19" s="48"/>
      <c r="E19" s="48"/>
      <c r="F19" s="48"/>
      <c r="G19" s="48"/>
      <c r="H19" s="111"/>
      <c r="I19" s="49"/>
      <c r="J19" s="46"/>
    </row>
    <row r="20" spans="2:10" ht="15" customHeight="1">
      <c r="B20" s="53"/>
      <c r="C20" s="51"/>
      <c r="D20" s="51"/>
      <c r="E20" s="51"/>
      <c r="F20" s="51"/>
      <c r="G20" s="51"/>
      <c r="H20" s="111"/>
      <c r="I20" s="52"/>
      <c r="J20" s="46"/>
    </row>
    <row r="21" spans="2:10" ht="15" customHeight="1">
      <c r="B21" s="50"/>
      <c r="C21" s="51"/>
      <c r="D21" s="51"/>
      <c r="E21" s="51"/>
      <c r="F21" s="51"/>
      <c r="G21" s="51"/>
      <c r="H21" s="111"/>
      <c r="I21" s="52"/>
      <c r="J21" s="46"/>
    </row>
    <row r="22" spans="2:10" ht="15" customHeight="1">
      <c r="B22" s="47"/>
      <c r="C22" s="48"/>
      <c r="D22" s="48"/>
      <c r="E22" s="48"/>
      <c r="F22" s="48"/>
      <c r="G22" s="48"/>
      <c r="H22" s="111"/>
      <c r="I22" s="49"/>
      <c r="J22" s="46"/>
    </row>
    <row r="23" spans="2:10" ht="15" customHeight="1">
      <c r="B23" s="54"/>
      <c r="C23" s="55"/>
      <c r="D23" s="55"/>
      <c r="E23" s="55"/>
      <c r="F23" s="55"/>
      <c r="G23" s="55"/>
      <c r="H23" s="56"/>
      <c r="I23" s="56"/>
      <c r="J23" s="46"/>
    </row>
    <row r="24" spans="2:10" ht="15" customHeight="1">
      <c r="B24" s="47"/>
      <c r="C24" s="48"/>
      <c r="D24" s="48"/>
      <c r="E24" s="48"/>
      <c r="F24" s="48"/>
      <c r="G24" s="48"/>
      <c r="H24" s="48"/>
      <c r="I24" s="49"/>
      <c r="J24" s="46"/>
    </row>
    <row r="25" spans="2:10" ht="15" customHeight="1">
      <c r="B25" s="113"/>
      <c r="C25" s="113"/>
      <c r="D25" s="113"/>
      <c r="E25" s="113"/>
      <c r="F25" s="113"/>
      <c r="G25" s="113"/>
      <c r="H25" s="57"/>
      <c r="I25" s="57"/>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23"/>
  <sheetViews>
    <sheetView showGridLines="0" showZeros="0" zoomScale="115" zoomScaleNormal="115" zoomScaleSheetLayoutView="100" workbookViewId="0">
      <selection activeCell="B12" sqref="B12:G12"/>
    </sheetView>
  </sheetViews>
  <sheetFormatPr defaultColWidth="9.1796875" defaultRowHeight="18"/>
  <cols>
    <col min="1" max="1" width="9.1796875" style="18"/>
    <col min="2" max="2" width="89.1796875" style="18" customWidth="1"/>
    <col min="3" max="7" width="10.7265625" style="18" customWidth="1"/>
    <col min="8" max="16384" width="9.1796875" style="18"/>
  </cols>
  <sheetData>
    <row r="2" spans="2:7" ht="30" customHeight="1">
      <c r="B2" s="22" t="s">
        <v>0</v>
      </c>
      <c r="C2" s="9"/>
      <c r="D2" s="9"/>
      <c r="G2" s="23"/>
    </row>
    <row r="3" spans="2:7" ht="30" customHeight="1">
      <c r="B3" s="24" t="str">
        <f>Cover!B3</f>
        <v>Results for the three months ended 31 March 2023</v>
      </c>
      <c r="C3" s="10"/>
      <c r="D3" s="10"/>
    </row>
    <row r="4" spans="2:7">
      <c r="C4" s="14"/>
    </row>
    <row r="5" spans="2:7">
      <c r="B5" s="11"/>
      <c r="C5" s="14"/>
      <c r="D5" s="14"/>
      <c r="E5" s="14"/>
      <c r="F5" s="14"/>
      <c r="G5" s="14"/>
    </row>
    <row r="6" spans="2:7">
      <c r="C6" s="14"/>
      <c r="D6" s="14"/>
      <c r="E6" s="14"/>
      <c r="F6" s="14"/>
      <c r="G6" s="14"/>
    </row>
    <row r="7" spans="2:7" ht="25.5">
      <c r="B7" s="73" t="s">
        <v>20</v>
      </c>
      <c r="C7" s="19"/>
      <c r="D7" s="19"/>
      <c r="E7" s="19"/>
      <c r="F7" s="19"/>
      <c r="G7" s="19"/>
    </row>
    <row r="8" spans="2:7" ht="25.5">
      <c r="B8" s="74" t="s">
        <v>19</v>
      </c>
      <c r="C8" s="19"/>
      <c r="D8" s="19"/>
      <c r="E8" s="19"/>
      <c r="F8" s="19"/>
      <c r="G8" s="19"/>
    </row>
    <row r="9" spans="2:7" ht="25.5">
      <c r="B9" s="74" t="s">
        <v>37</v>
      </c>
      <c r="C9" s="26"/>
      <c r="D9" s="26"/>
      <c r="E9" s="26"/>
      <c r="F9" s="26"/>
      <c r="G9" s="26"/>
    </row>
    <row r="10" spans="2:7" ht="25.5">
      <c r="B10" s="25" t="s">
        <v>18</v>
      </c>
      <c r="C10" s="26"/>
      <c r="D10" s="26"/>
      <c r="E10" s="26"/>
      <c r="F10" s="26"/>
      <c r="G10" s="26"/>
    </row>
    <row r="11" spans="2:7" ht="25.5">
      <c r="B11" s="74" t="s">
        <v>34</v>
      </c>
      <c r="C11" s="19"/>
      <c r="D11" s="19"/>
      <c r="E11" s="19"/>
      <c r="F11" s="19"/>
      <c r="G11" s="19"/>
    </row>
    <row r="12" spans="2:7" ht="25.5">
      <c r="B12" s="75"/>
      <c r="C12" s="26"/>
      <c r="D12" s="26"/>
      <c r="E12" s="26"/>
      <c r="F12" s="26"/>
      <c r="G12" s="26"/>
    </row>
    <row r="13" spans="2:7" ht="25.5">
      <c r="B13" s="25"/>
      <c r="C13" s="26"/>
      <c r="D13" s="26"/>
      <c r="E13" s="26"/>
      <c r="F13" s="26"/>
      <c r="G13" s="26"/>
    </row>
    <row r="14" spans="2:7" ht="25.5">
      <c r="B14" s="25"/>
      <c r="C14" s="26"/>
      <c r="D14" s="26"/>
      <c r="E14" s="26"/>
      <c r="F14" s="26"/>
      <c r="G14" s="26"/>
    </row>
    <row r="15" spans="2:7" ht="15" customHeight="1">
      <c r="B15" s="27"/>
      <c r="C15" s="26"/>
      <c r="D15" s="26"/>
      <c r="E15" s="26"/>
      <c r="F15" s="26"/>
      <c r="G15" s="26"/>
    </row>
    <row r="16" spans="2:7" s="30" customFormat="1" ht="18.75" customHeight="1">
      <c r="B16" s="28" t="s">
        <v>22</v>
      </c>
      <c r="C16" s="29"/>
      <c r="D16" s="29"/>
      <c r="E16" s="29"/>
      <c r="F16" s="29"/>
      <c r="G16" s="29"/>
    </row>
    <row r="17" spans="2:7" s="31" customFormat="1" ht="48.75" customHeight="1">
      <c r="B17" s="118" t="s">
        <v>57</v>
      </c>
      <c r="C17" s="118"/>
      <c r="D17" s="118"/>
      <c r="E17" s="118"/>
      <c r="F17" s="118"/>
      <c r="G17" s="118"/>
    </row>
    <row r="18" spans="2:7" s="31" customFormat="1" ht="65.25" customHeight="1">
      <c r="B18" s="118" t="s">
        <v>58</v>
      </c>
      <c r="C18" s="118"/>
      <c r="D18" s="118"/>
      <c r="E18" s="118"/>
      <c r="F18" s="118"/>
      <c r="G18" s="118"/>
    </row>
    <row r="19" spans="2:7" s="31" customFormat="1" ht="18.75" customHeight="1">
      <c r="B19" s="32" t="s">
        <v>25</v>
      </c>
      <c r="C19" s="33"/>
      <c r="D19" s="33"/>
      <c r="E19" s="33"/>
      <c r="F19" s="33"/>
      <c r="G19" s="33"/>
    </row>
    <row r="20" spans="2:7" s="31" customFormat="1" ht="19">
      <c r="B20" s="34" t="s">
        <v>24</v>
      </c>
      <c r="C20" s="35"/>
      <c r="D20" s="35"/>
      <c r="E20" s="35"/>
      <c r="F20" s="35"/>
      <c r="G20" s="35"/>
    </row>
    <row r="21" spans="2:7" ht="15" customHeight="1">
      <c r="B21" s="36"/>
      <c r="C21" s="36"/>
      <c r="D21" s="36"/>
      <c r="E21" s="36"/>
      <c r="F21" s="36"/>
      <c r="G21" s="36"/>
    </row>
    <row r="22" spans="2:7">
      <c r="B22" s="115"/>
      <c r="C22" s="115"/>
      <c r="D22" s="115"/>
      <c r="E22" s="115"/>
      <c r="F22" s="115"/>
      <c r="G22" s="115"/>
    </row>
    <row r="23" spans="2:7" ht="15" customHeight="1">
      <c r="B23" s="116"/>
      <c r="C23" s="117"/>
      <c r="D23" s="117"/>
      <c r="E23" s="117"/>
      <c r="F23" s="117"/>
      <c r="G23" s="117"/>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21"/>
  <sheetViews>
    <sheetView showGridLines="0" showZeros="0" zoomScaleNormal="100" zoomScaleSheetLayoutView="75" workbookViewId="0">
      <selection activeCell="B12" sqref="B12:G12"/>
    </sheetView>
  </sheetViews>
  <sheetFormatPr defaultColWidth="9.1796875" defaultRowHeight="18"/>
  <cols>
    <col min="1" max="1" width="9.1796875" style="18"/>
    <col min="2" max="2" width="77.54296875" style="18" customWidth="1"/>
    <col min="3" max="7" width="13.54296875" style="18" customWidth="1"/>
    <col min="8" max="8" width="11.1796875" style="18" customWidth="1"/>
    <col min="9" max="10" width="9.1796875" style="18"/>
    <col min="11" max="11" width="14.26953125" style="18" bestFit="1" customWidth="1"/>
    <col min="12" max="16384" width="9.1796875" style="18"/>
  </cols>
  <sheetData>
    <row r="2" spans="2:7">
      <c r="B2" s="9" t="s">
        <v>0</v>
      </c>
      <c r="C2" s="9"/>
      <c r="D2" s="9"/>
      <c r="E2" s="9"/>
      <c r="F2" s="9"/>
      <c r="G2" s="9"/>
    </row>
    <row r="3" spans="2:7">
      <c r="B3" s="10" t="str">
        <f>Cover!B3</f>
        <v>Results for the three months ended 31 March 2023</v>
      </c>
      <c r="C3" s="10"/>
      <c r="D3" s="10"/>
      <c r="E3" s="10"/>
      <c r="F3" s="10"/>
      <c r="G3" s="10"/>
    </row>
    <row r="5" spans="2:7" ht="18.75" customHeight="1">
      <c r="B5" s="11" t="s">
        <v>23</v>
      </c>
      <c r="C5" s="14" t="s">
        <v>63</v>
      </c>
      <c r="D5" s="14" t="s">
        <v>64</v>
      </c>
      <c r="E5" s="14" t="s">
        <v>65</v>
      </c>
      <c r="F5" s="14" t="s">
        <v>66</v>
      </c>
      <c r="G5" s="79" t="s">
        <v>67</v>
      </c>
    </row>
    <row r="6" spans="2:7" ht="15" customHeight="1">
      <c r="B6" s="2"/>
      <c r="C6" s="14" t="s">
        <v>1</v>
      </c>
      <c r="D6" s="14" t="s">
        <v>1</v>
      </c>
      <c r="E6" s="14" t="s">
        <v>1</v>
      </c>
      <c r="F6" s="14" t="s">
        <v>1</v>
      </c>
      <c r="G6" s="79" t="s">
        <v>1</v>
      </c>
    </row>
    <row r="7" spans="2:7" ht="15" customHeight="1">
      <c r="B7" s="15" t="s">
        <v>2</v>
      </c>
      <c r="C7" s="15">
        <v>1184</v>
      </c>
      <c r="D7" s="15">
        <v>1179</v>
      </c>
      <c r="E7" s="15">
        <v>1145</v>
      </c>
      <c r="F7" s="15">
        <v>1095</v>
      </c>
      <c r="G7" s="15">
        <v>1053</v>
      </c>
    </row>
    <row r="8" spans="2:7" ht="15" customHeight="1">
      <c r="B8" s="17" t="s">
        <v>33</v>
      </c>
      <c r="C8" s="58">
        <v>124</v>
      </c>
      <c r="D8" s="58">
        <v>119</v>
      </c>
      <c r="E8" s="17">
        <v>148</v>
      </c>
      <c r="F8" s="17">
        <v>145</v>
      </c>
      <c r="G8" s="17">
        <v>122</v>
      </c>
    </row>
    <row r="9" spans="2:7" ht="15" customHeight="1">
      <c r="B9" s="16" t="s">
        <v>3</v>
      </c>
      <c r="C9" s="16">
        <f>C7+C8</f>
        <v>1308</v>
      </c>
      <c r="D9" s="16">
        <f>D7+D8</f>
        <v>1298</v>
      </c>
      <c r="E9" s="16">
        <f>E7+E8</f>
        <v>1293</v>
      </c>
      <c r="F9" s="16">
        <v>1240</v>
      </c>
      <c r="G9" s="16">
        <v>1175</v>
      </c>
    </row>
    <row r="10" spans="2:7" ht="14.25" customHeight="1">
      <c r="B10" s="80" t="s">
        <v>53</v>
      </c>
      <c r="C10" s="21">
        <v>-614</v>
      </c>
      <c r="D10" s="21">
        <v>-600</v>
      </c>
      <c r="E10" s="76">
        <v>-584000000</v>
      </c>
      <c r="F10" s="76">
        <v>-605000000</v>
      </c>
      <c r="G10" s="76">
        <v>-581000000</v>
      </c>
    </row>
    <row r="11" spans="2:7" ht="15.75" customHeight="1">
      <c r="B11" s="21" t="s">
        <v>52</v>
      </c>
      <c r="C11" s="21">
        <v>-61</v>
      </c>
      <c r="D11" s="21">
        <v>-65</v>
      </c>
      <c r="E11" s="21">
        <v>-138</v>
      </c>
      <c r="F11" s="21">
        <v>-66</v>
      </c>
      <c r="G11" s="21">
        <v>-52</v>
      </c>
    </row>
    <row r="12" spans="2:7" ht="15" customHeight="1">
      <c r="B12" s="71" t="s">
        <v>16</v>
      </c>
      <c r="C12" s="91">
        <v>-86</v>
      </c>
      <c r="D12" s="91">
        <v>-228</v>
      </c>
      <c r="E12" s="77">
        <v>-75000000</v>
      </c>
      <c r="F12" s="77">
        <v>-71000000</v>
      </c>
      <c r="G12" s="77">
        <v>-47000000</v>
      </c>
    </row>
    <row r="13" spans="2:7" ht="15" customHeight="1">
      <c r="B13" s="27" t="s">
        <v>60</v>
      </c>
      <c r="C13" s="92">
        <v>547</v>
      </c>
      <c r="D13" s="92">
        <v>405</v>
      </c>
      <c r="E13" s="27">
        <v>496</v>
      </c>
      <c r="F13" s="27">
        <v>498</v>
      </c>
      <c r="G13" s="27">
        <v>495</v>
      </c>
    </row>
    <row r="14" spans="2:7" ht="15" customHeight="1">
      <c r="B14" s="2" t="s">
        <v>61</v>
      </c>
      <c r="C14" s="2">
        <v>-145</v>
      </c>
      <c r="D14" s="2">
        <v>-115</v>
      </c>
      <c r="E14" s="2">
        <v>-123</v>
      </c>
      <c r="F14" s="2">
        <v>-128</v>
      </c>
      <c r="G14" s="2">
        <v>-105</v>
      </c>
    </row>
    <row r="15" spans="2:7" ht="15" customHeight="1">
      <c r="B15" s="16" t="s">
        <v>27</v>
      </c>
      <c r="C15" s="16">
        <v>402</v>
      </c>
      <c r="D15" s="16">
        <v>290</v>
      </c>
      <c r="E15" s="16">
        <v>373</v>
      </c>
      <c r="F15" s="16">
        <v>370</v>
      </c>
      <c r="G15" s="16">
        <v>390</v>
      </c>
    </row>
    <row r="16" spans="2:7" ht="15" customHeight="1"/>
    <row r="17" spans="2:8" ht="15" customHeight="1">
      <c r="B17" s="5" t="s">
        <v>54</v>
      </c>
      <c r="C17" s="97">
        <v>2.2100000000000002E-2</v>
      </c>
      <c r="D17" s="97">
        <v>2.12E-2</v>
      </c>
      <c r="E17" s="97">
        <v>2.07E-2</v>
      </c>
      <c r="F17" s="97">
        <v>2.0400000000000001E-2</v>
      </c>
      <c r="G17" s="97">
        <v>2.01E-2</v>
      </c>
    </row>
    <row r="18" spans="2:8" ht="15" customHeight="1"/>
    <row r="19" spans="2:8" ht="15" customHeight="1">
      <c r="B19" s="119" t="s">
        <v>38</v>
      </c>
      <c r="C19" s="119"/>
      <c r="D19" s="119"/>
      <c r="E19" s="119"/>
      <c r="F19" s="119"/>
      <c r="G19" s="119"/>
    </row>
    <row r="20" spans="2:8" ht="14.5" customHeight="1">
      <c r="B20" s="36"/>
      <c r="C20" s="36"/>
      <c r="D20" s="36"/>
      <c r="E20" s="36"/>
      <c r="F20" s="36"/>
      <c r="G20" s="36"/>
      <c r="H20" s="36"/>
    </row>
    <row r="21" spans="2:8" ht="15" customHeight="1">
      <c r="B21" s="116"/>
      <c r="C21" s="116"/>
      <c r="D21" s="116"/>
      <c r="E21" s="116"/>
      <c r="F21" s="116"/>
      <c r="G21" s="116"/>
    </row>
  </sheetData>
  <mergeCells count="2">
    <mergeCell ref="B19:G19"/>
    <mergeCell ref="B21:G21"/>
  </mergeCells>
  <printOptions horizontalCentered="1"/>
  <pageMargins left="0.7" right="0.7" top="0.75" bottom="0.75" header="0.3" footer="0.3"/>
  <pageSetup paperSize="9" scale="86"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19"/>
  <sheetViews>
    <sheetView showGridLines="0" showZeros="0" zoomScaleNormal="100" zoomScaleSheetLayoutView="75" workbookViewId="0">
      <selection activeCell="B12" sqref="B12:G12"/>
    </sheetView>
  </sheetViews>
  <sheetFormatPr defaultColWidth="9.1796875" defaultRowHeight="18"/>
  <cols>
    <col min="1" max="1" width="9.1796875" style="18"/>
    <col min="2" max="2" width="79.81640625" style="18" customWidth="1"/>
    <col min="3" max="5" width="13.54296875" style="18" customWidth="1"/>
    <col min="6" max="6" width="13.453125" style="18" customWidth="1"/>
    <col min="7" max="7" width="13.54296875" style="18" customWidth="1"/>
    <col min="8" max="9" width="9.1796875" style="18"/>
    <col min="10" max="10" width="12.54296875" style="18" bestFit="1" customWidth="1"/>
    <col min="11" max="16384" width="9.1796875" style="18"/>
  </cols>
  <sheetData>
    <row r="2" spans="2:13">
      <c r="B2" s="9" t="s">
        <v>0</v>
      </c>
      <c r="C2" s="9"/>
      <c r="D2" s="9"/>
      <c r="E2" s="9"/>
      <c r="F2" s="9"/>
      <c r="G2" s="9"/>
    </row>
    <row r="3" spans="2:13">
      <c r="B3" s="10" t="str">
        <f>Cover!B3</f>
        <v>Results for the three months ended 31 March 2023</v>
      </c>
      <c r="C3" s="10"/>
      <c r="D3" s="10"/>
      <c r="E3" s="10"/>
      <c r="F3" s="10"/>
      <c r="G3" s="10"/>
    </row>
    <row r="5" spans="2:13" ht="18.75" customHeight="1">
      <c r="B5" s="11" t="s">
        <v>39</v>
      </c>
      <c r="C5" s="14" t="s">
        <v>63</v>
      </c>
      <c r="D5" s="14" t="s">
        <v>64</v>
      </c>
      <c r="E5" s="14" t="s">
        <v>65</v>
      </c>
      <c r="F5" s="14" t="s">
        <v>66</v>
      </c>
      <c r="G5" s="14" t="s">
        <v>67</v>
      </c>
    </row>
    <row r="6" spans="2:13" ht="15" customHeight="1">
      <c r="B6" s="2"/>
      <c r="C6" s="14" t="s">
        <v>1</v>
      </c>
      <c r="D6" s="14" t="s">
        <v>1</v>
      </c>
      <c r="E6" s="14" t="s">
        <v>1</v>
      </c>
      <c r="F6" s="14" t="s">
        <v>1</v>
      </c>
      <c r="G6" s="14" t="s">
        <v>1</v>
      </c>
    </row>
    <row r="7" spans="2:13" ht="15" customHeight="1">
      <c r="B7" s="15" t="s">
        <v>2</v>
      </c>
      <c r="C7" s="98">
        <v>1184</v>
      </c>
      <c r="D7" s="15">
        <v>1179</v>
      </c>
      <c r="E7" s="15">
        <v>1145</v>
      </c>
      <c r="F7" s="15">
        <v>1095</v>
      </c>
      <c r="G7" s="15">
        <v>1053</v>
      </c>
    </row>
    <row r="8" spans="2:13" ht="15" customHeight="1">
      <c r="B8" s="17" t="s">
        <v>41</v>
      </c>
      <c r="C8" s="99">
        <v>121</v>
      </c>
      <c r="D8" s="58">
        <v>119</v>
      </c>
      <c r="E8" s="17">
        <v>148</v>
      </c>
      <c r="F8" s="17">
        <v>149</v>
      </c>
      <c r="G8" s="17">
        <v>125</v>
      </c>
    </row>
    <row r="9" spans="2:13" ht="15" customHeight="1">
      <c r="B9" s="16" t="s">
        <v>3</v>
      </c>
      <c r="C9" s="100">
        <f>SUM(C7:C8)</f>
        <v>1305</v>
      </c>
      <c r="D9" s="16">
        <f>SUM(D7:D8)</f>
        <v>1298</v>
      </c>
      <c r="E9" s="16">
        <f>SUM(E7:E8)</f>
        <v>1293</v>
      </c>
      <c r="F9" s="16">
        <f>SUM(F7:F8)</f>
        <v>1244</v>
      </c>
      <c r="G9" s="16">
        <f>SUM(G7:G8)</f>
        <v>1178</v>
      </c>
    </row>
    <row r="10" spans="2:13" ht="15" customHeight="1">
      <c r="B10" s="80" t="s">
        <v>53</v>
      </c>
      <c r="C10" s="101">
        <v>-583</v>
      </c>
      <c r="D10" s="21">
        <v>-550</v>
      </c>
      <c r="E10" s="21">
        <v>-546</v>
      </c>
      <c r="F10" s="21">
        <v>-555</v>
      </c>
      <c r="G10" s="21">
        <v>-548</v>
      </c>
    </row>
    <row r="11" spans="2:13" ht="15" customHeight="1">
      <c r="B11" s="21" t="s">
        <v>52</v>
      </c>
      <c r="C11" s="101">
        <v>-61</v>
      </c>
      <c r="D11" s="21">
        <v>-65</v>
      </c>
      <c r="E11" s="21">
        <v>-138</v>
      </c>
      <c r="F11" s="21">
        <v>-66</v>
      </c>
      <c r="G11" s="21">
        <v>-52</v>
      </c>
    </row>
    <row r="12" spans="2:13" ht="15" customHeight="1">
      <c r="B12" s="71" t="s">
        <v>16</v>
      </c>
      <c r="C12" s="102">
        <v>-58</v>
      </c>
      <c r="D12" s="91">
        <v>-126</v>
      </c>
      <c r="E12" s="91">
        <v>-58</v>
      </c>
      <c r="F12" s="91">
        <v>-63</v>
      </c>
      <c r="G12" s="91">
        <v>-44</v>
      </c>
    </row>
    <row r="13" spans="2:13" ht="15" customHeight="1">
      <c r="B13" s="70" t="s">
        <v>60</v>
      </c>
      <c r="C13" s="103">
        <v>603</v>
      </c>
      <c r="D13" s="93">
        <v>557</v>
      </c>
      <c r="E13" s="70">
        <v>551</v>
      </c>
      <c r="F13" s="70">
        <v>560</v>
      </c>
      <c r="G13" s="70">
        <v>534</v>
      </c>
    </row>
    <row r="14" spans="2:13" ht="15" customHeight="1">
      <c r="C14" s="14"/>
      <c r="D14" s="14"/>
      <c r="E14" s="14"/>
    </row>
    <row r="15" spans="2:13" ht="57.75" customHeight="1">
      <c r="B15" s="115" t="s">
        <v>68</v>
      </c>
      <c r="C15" s="115"/>
      <c r="D15" s="115"/>
      <c r="E15" s="115"/>
      <c r="F15" s="115"/>
      <c r="G15" s="115"/>
      <c r="H15" s="115"/>
      <c r="I15" s="115"/>
      <c r="J15" s="115"/>
      <c r="K15" s="115"/>
      <c r="L15" s="115"/>
      <c r="M15" s="115"/>
    </row>
    <row r="16" spans="2:13" ht="15" customHeight="1">
      <c r="B16" s="119" t="s">
        <v>40</v>
      </c>
      <c r="C16" s="119"/>
      <c r="D16" s="119"/>
      <c r="E16" s="119"/>
      <c r="F16" s="119"/>
      <c r="G16" s="119"/>
    </row>
    <row r="18" spans="2:7" ht="27" customHeight="1">
      <c r="B18" s="115"/>
      <c r="C18" s="115"/>
      <c r="D18" s="115"/>
      <c r="E18" s="115"/>
      <c r="F18" s="115"/>
      <c r="G18" s="115"/>
    </row>
    <row r="19" spans="2:7" ht="15" customHeight="1">
      <c r="B19" s="116"/>
      <c r="C19" s="116"/>
      <c r="D19" s="116"/>
      <c r="E19" s="116"/>
      <c r="F19" s="116"/>
      <c r="G19" s="116"/>
    </row>
  </sheetData>
  <mergeCells count="5">
    <mergeCell ref="B16:G16"/>
    <mergeCell ref="B18:G18"/>
    <mergeCell ref="B19:G19"/>
    <mergeCell ref="B15:G15"/>
    <mergeCell ref="H15:M15"/>
  </mergeCells>
  <printOptions horizontalCentered="1"/>
  <pageMargins left="0.7" right="0.7" top="0.75" bottom="0.75" header="0.3" footer="0.3"/>
  <pageSetup paperSize="9" scale="85"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0"/>
  <sheetViews>
    <sheetView showGridLines="0" showZeros="0" zoomScale="115" zoomScaleNormal="115" zoomScaleSheetLayoutView="75" workbookViewId="0">
      <selection activeCell="B12" sqref="B12:G12"/>
    </sheetView>
  </sheetViews>
  <sheetFormatPr defaultRowHeight="12.5"/>
  <cols>
    <col min="2" max="2" width="66.453125" customWidth="1"/>
    <col min="3" max="7" width="13.54296875" customWidth="1"/>
    <col min="12" max="12" width="10.26953125" bestFit="1" customWidth="1"/>
  </cols>
  <sheetData>
    <row r="2" spans="2:7" ht="15" customHeight="1">
      <c r="B2" s="6" t="s">
        <v>0</v>
      </c>
      <c r="C2" s="6"/>
      <c r="D2" s="6"/>
      <c r="E2" s="6"/>
      <c r="F2" s="6"/>
      <c r="G2" s="6"/>
    </row>
    <row r="3" spans="2:7" ht="15" customHeight="1">
      <c r="B3" s="10" t="str">
        <f>Cover!B3</f>
        <v>Results for the three months ended 31 March 2023</v>
      </c>
      <c r="C3" s="10"/>
      <c r="D3" s="10"/>
      <c r="E3" s="10"/>
      <c r="F3" s="10"/>
      <c r="G3" s="10"/>
    </row>
    <row r="4" spans="2:7" ht="15" customHeight="1">
      <c r="B4" s="7"/>
      <c r="C4" s="7"/>
      <c r="D4" s="7"/>
      <c r="E4" s="7"/>
      <c r="F4" s="7"/>
      <c r="G4" s="7"/>
    </row>
    <row r="5" spans="2:7" ht="18.75" customHeight="1">
      <c r="B5" s="8" t="s">
        <v>50</v>
      </c>
      <c r="C5" s="90" t="s">
        <v>59</v>
      </c>
      <c r="D5" s="90" t="s">
        <v>51</v>
      </c>
      <c r="E5" s="90" t="s">
        <v>49</v>
      </c>
      <c r="F5" s="12" t="s">
        <v>48</v>
      </c>
      <c r="G5" s="12" t="s">
        <v>44</v>
      </c>
    </row>
    <row r="6" spans="2:7" ht="15" customHeight="1">
      <c r="B6" s="13"/>
      <c r="C6" s="13"/>
      <c r="D6" s="13"/>
      <c r="E6" s="13"/>
      <c r="F6" s="14" t="s">
        <v>4</v>
      </c>
      <c r="G6" s="14" t="s">
        <v>4</v>
      </c>
    </row>
    <row r="7" spans="2:7" ht="15" customHeight="1">
      <c r="B7" s="15" t="s">
        <v>42</v>
      </c>
      <c r="C7" s="104">
        <v>215.5</v>
      </c>
      <c r="D7" s="81">
        <v>219.7</v>
      </c>
      <c r="E7" s="81">
        <v>220.2</v>
      </c>
      <c r="F7" s="81">
        <v>217.5</v>
      </c>
      <c r="G7" s="81">
        <v>213.7</v>
      </c>
    </row>
    <row r="8" spans="2:7" ht="15" customHeight="1">
      <c r="B8" s="2" t="s">
        <v>5</v>
      </c>
      <c r="C8" s="78">
        <v>75.599999999999994</v>
      </c>
      <c r="D8" s="60">
        <v>72.5</v>
      </c>
      <c r="E8" s="60">
        <v>75</v>
      </c>
      <c r="F8" s="60">
        <v>73.3</v>
      </c>
      <c r="G8" s="60">
        <v>78.099999999999994</v>
      </c>
    </row>
    <row r="9" spans="2:7" ht="15" customHeight="1">
      <c r="B9" s="16" t="s">
        <v>6</v>
      </c>
      <c r="C9" s="105">
        <f>SUM(C7:C8)</f>
        <v>291.10000000000002</v>
      </c>
      <c r="D9" s="82">
        <f>SUM(D7:D8)</f>
        <v>292.2</v>
      </c>
      <c r="E9" s="82">
        <f>SUM(E7:E8)</f>
        <v>295.2</v>
      </c>
      <c r="F9" s="82">
        <v>290.8</v>
      </c>
      <c r="G9" s="82">
        <v>291.8</v>
      </c>
    </row>
    <row r="10" spans="2:7" ht="15" customHeight="1">
      <c r="B10" s="16"/>
      <c r="C10" s="100"/>
      <c r="D10" s="16"/>
      <c r="E10" s="16"/>
      <c r="F10" s="82"/>
      <c r="G10" s="82"/>
    </row>
    <row r="11" spans="2:7" ht="15" customHeight="1">
      <c r="B11" s="2" t="s">
        <v>43</v>
      </c>
      <c r="C11" s="78">
        <v>191.4</v>
      </c>
      <c r="D11" s="60">
        <v>196.5</v>
      </c>
      <c r="E11" s="60">
        <v>190.7</v>
      </c>
      <c r="F11" s="60">
        <v>190.1</v>
      </c>
      <c r="G11" s="60">
        <v>190.7</v>
      </c>
    </row>
    <row r="12" spans="2:7" ht="15" customHeight="1">
      <c r="B12" s="72" t="s">
        <v>14</v>
      </c>
      <c r="C12" s="78">
        <v>64.3</v>
      </c>
      <c r="D12" s="60">
        <v>63</v>
      </c>
      <c r="E12" s="78">
        <v>69.5</v>
      </c>
      <c r="F12" s="78">
        <v>68.599999999999994</v>
      </c>
      <c r="G12" s="78">
        <v>66.599999999999994</v>
      </c>
    </row>
    <row r="13" spans="2:7" ht="15" customHeight="1">
      <c r="B13" s="72" t="s">
        <v>7</v>
      </c>
      <c r="C13" s="78">
        <v>20</v>
      </c>
      <c r="D13" s="60">
        <v>18</v>
      </c>
      <c r="E13" s="78">
        <v>19.3</v>
      </c>
      <c r="F13" s="78">
        <v>16.2</v>
      </c>
      <c r="G13" s="78">
        <v>18</v>
      </c>
    </row>
    <row r="14" spans="2:7" ht="15" customHeight="1">
      <c r="B14" s="16" t="s">
        <v>8</v>
      </c>
      <c r="C14" s="105">
        <f>SUM(C11:C13)</f>
        <v>275.7</v>
      </c>
      <c r="D14" s="82">
        <f>SUM(D11:D13)</f>
        <v>277.5</v>
      </c>
      <c r="E14" s="82">
        <f>SUM(E11:E13)</f>
        <v>279.5</v>
      </c>
      <c r="F14" s="82">
        <v>274.89999999999998</v>
      </c>
      <c r="G14" s="82">
        <v>275.3</v>
      </c>
    </row>
    <row r="15" spans="2:7" ht="15" customHeight="1">
      <c r="B15" s="2" t="s">
        <v>9</v>
      </c>
      <c r="C15" s="78">
        <v>15.4</v>
      </c>
      <c r="D15" s="60">
        <v>14.7</v>
      </c>
      <c r="E15" s="60">
        <v>15.7</v>
      </c>
      <c r="F15" s="60">
        <v>15.9</v>
      </c>
      <c r="G15" s="60">
        <v>16.5</v>
      </c>
    </row>
    <row r="16" spans="2:7" ht="15" customHeight="1">
      <c r="B16" s="17" t="s">
        <v>28</v>
      </c>
      <c r="C16" s="106" t="s">
        <v>45</v>
      </c>
      <c r="D16" s="94" t="s">
        <v>45</v>
      </c>
      <c r="E16" s="83" t="s">
        <v>45</v>
      </c>
      <c r="F16" s="83" t="s">
        <v>45</v>
      </c>
      <c r="G16" s="83" t="s">
        <v>46</v>
      </c>
    </row>
    <row r="17" spans="2:7" ht="15" customHeight="1">
      <c r="B17" s="16" t="s">
        <v>10</v>
      </c>
      <c r="C17" s="105">
        <f>C14+C15</f>
        <v>291.09999999999997</v>
      </c>
      <c r="D17" s="82">
        <f>D14+D15</f>
        <v>292.2</v>
      </c>
      <c r="E17" s="82">
        <f>E14+E15</f>
        <v>295.2</v>
      </c>
      <c r="F17" s="82">
        <v>290.8</v>
      </c>
      <c r="G17" s="82">
        <v>291.8</v>
      </c>
    </row>
    <row r="18" spans="2:7" ht="15" customHeight="1">
      <c r="B18" s="1"/>
      <c r="C18" s="110"/>
      <c r="D18" s="1"/>
      <c r="E18" s="1"/>
      <c r="F18" s="1"/>
      <c r="G18" s="1"/>
    </row>
    <row r="19" spans="2:7" ht="15" customHeight="1">
      <c r="B19" s="3"/>
      <c r="C19" s="110"/>
      <c r="D19" s="3"/>
      <c r="E19" s="3"/>
      <c r="F19" s="3"/>
      <c r="G19" s="3"/>
    </row>
    <row r="20" spans="2:7" ht="54.75" customHeight="1">
      <c r="B20" s="120"/>
      <c r="C20" s="120"/>
      <c r="D20" s="120"/>
      <c r="E20" s="120"/>
      <c r="F20" s="120"/>
      <c r="G20" s="120"/>
    </row>
  </sheetData>
  <mergeCells count="1">
    <mergeCell ref="B20:G20"/>
  </mergeCells>
  <printOptions horizontalCentered="1"/>
  <pageMargins left="0.7" right="0.7" top="0.75" bottom="0.75" header="0.3" footer="0.3"/>
  <pageSetup paperSize="9" scale="93"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24"/>
  <sheetViews>
    <sheetView showGridLines="0" showZeros="0" zoomScale="115" zoomScaleNormal="115" zoomScaleSheetLayoutView="75" workbookViewId="0">
      <selection activeCell="B12" sqref="B12:G12"/>
    </sheetView>
  </sheetViews>
  <sheetFormatPr defaultColWidth="13.54296875" defaultRowHeight="16.5"/>
  <cols>
    <col min="1" max="1" width="13.54296875" style="3"/>
    <col min="2" max="2" width="66.453125" style="3" customWidth="1"/>
    <col min="3" max="5" width="13.54296875" style="3" customWidth="1"/>
    <col min="6" max="6" width="13.453125" style="3" customWidth="1"/>
    <col min="7" max="7" width="13.54296875" style="3" customWidth="1"/>
    <col min="8" max="16384" width="13.54296875" style="3"/>
  </cols>
  <sheetData>
    <row r="2" spans="2:7" ht="15" customHeight="1">
      <c r="B2" s="9" t="s">
        <v>0</v>
      </c>
      <c r="C2" s="9"/>
      <c r="D2" s="9"/>
      <c r="E2" s="9"/>
      <c r="F2" s="9"/>
      <c r="G2" s="9"/>
    </row>
    <row r="3" spans="2:7" ht="15" customHeight="1">
      <c r="B3" s="10" t="str">
        <f>Cover!B3</f>
        <v>Results for the three months ended 31 March 2023</v>
      </c>
      <c r="C3" s="10"/>
      <c r="D3" s="10"/>
      <c r="E3" s="10"/>
      <c r="F3" s="10"/>
      <c r="G3" s="10"/>
    </row>
    <row r="4" spans="2:7" ht="15" customHeight="1"/>
    <row r="5" spans="2:7" ht="18.75" customHeight="1">
      <c r="B5" s="11" t="s">
        <v>31</v>
      </c>
      <c r="C5" s="12" t="s">
        <v>59</v>
      </c>
      <c r="D5" s="12" t="s">
        <v>51</v>
      </c>
      <c r="E5" s="12" t="s">
        <v>49</v>
      </c>
      <c r="F5" s="12" t="s">
        <v>48</v>
      </c>
      <c r="G5" s="12" t="s">
        <v>44</v>
      </c>
    </row>
    <row r="6" spans="2:7" ht="15" customHeight="1">
      <c r="B6" s="13"/>
      <c r="C6" s="14" t="s">
        <v>4</v>
      </c>
      <c r="D6" s="14" t="s">
        <v>4</v>
      </c>
      <c r="E6" s="14" t="s">
        <v>4</v>
      </c>
      <c r="F6" s="14" t="s">
        <v>4</v>
      </c>
      <c r="G6" s="14" t="s">
        <v>4</v>
      </c>
    </row>
    <row r="7" spans="2:7" ht="15" customHeight="1">
      <c r="B7" s="20" t="s">
        <v>30</v>
      </c>
      <c r="C7" s="20"/>
      <c r="D7" s="20"/>
      <c r="E7" s="20"/>
      <c r="F7" s="20"/>
      <c r="G7" s="20"/>
    </row>
    <row r="8" spans="2:7" ht="15" customHeight="1">
      <c r="B8" s="17" t="s">
        <v>11</v>
      </c>
      <c r="C8" s="95">
        <v>11</v>
      </c>
      <c r="D8" s="95">
        <v>10.8</v>
      </c>
      <c r="E8" s="89">
        <v>11.039</v>
      </c>
      <c r="F8" s="17">
        <v>10.9</v>
      </c>
      <c r="G8" s="17">
        <v>10.7</v>
      </c>
    </row>
    <row r="9" spans="2:7" ht="15" customHeight="1">
      <c r="B9" s="17" t="s">
        <v>12</v>
      </c>
      <c r="C9" s="58">
        <v>14.6</v>
      </c>
      <c r="D9" s="58">
        <v>14.5</v>
      </c>
      <c r="E9" s="17">
        <v>14.8</v>
      </c>
      <c r="F9" s="17">
        <v>14.6</v>
      </c>
      <c r="G9" s="17">
        <v>14.4</v>
      </c>
    </row>
    <row r="10" spans="2:7" ht="15" customHeight="1">
      <c r="B10" s="59" t="s">
        <v>26</v>
      </c>
      <c r="C10" s="96">
        <v>0.154</v>
      </c>
      <c r="D10" s="96">
        <v>0.152</v>
      </c>
      <c r="E10" s="84">
        <v>0.155</v>
      </c>
      <c r="F10" s="84">
        <v>0.155</v>
      </c>
      <c r="G10" s="84">
        <v>0.155</v>
      </c>
    </row>
    <row r="11" spans="2:7" ht="15" customHeight="1">
      <c r="B11" s="59" t="s">
        <v>21</v>
      </c>
      <c r="C11" s="96">
        <v>0.20499999999999999</v>
      </c>
      <c r="D11" s="96">
        <v>0.20399999999999999</v>
      </c>
      <c r="E11" s="84">
        <v>0.20699999999999999</v>
      </c>
      <c r="F11" s="84">
        <v>0.20799999999999999</v>
      </c>
      <c r="G11" s="84">
        <v>0.20799999999999999</v>
      </c>
    </row>
    <row r="12" spans="2:7" ht="15" customHeight="1">
      <c r="B12" s="5" t="s">
        <v>17</v>
      </c>
      <c r="C12" s="85">
        <v>5.1999999999999998E-2</v>
      </c>
      <c r="D12" s="85">
        <v>5.1999999999999998E-2</v>
      </c>
      <c r="E12" s="85">
        <v>5.2999999999999999E-2</v>
      </c>
      <c r="F12" s="85">
        <v>5.1999999999999998E-2</v>
      </c>
      <c r="G12" s="85">
        <v>5.0999999999999997E-2</v>
      </c>
    </row>
    <row r="13" spans="2:7" ht="16.5" customHeight="1">
      <c r="B13" s="2"/>
      <c r="C13" s="72"/>
      <c r="D13" s="2"/>
      <c r="E13" s="2"/>
      <c r="F13" s="2"/>
      <c r="G13" s="2"/>
    </row>
    <row r="14" spans="2:7" ht="16.5" customHeight="1">
      <c r="B14" s="4" t="s">
        <v>36</v>
      </c>
      <c r="C14" s="107"/>
      <c r="D14" s="4"/>
      <c r="E14" s="4"/>
      <c r="F14" s="4"/>
      <c r="G14" s="4"/>
    </row>
    <row r="15" spans="2:7" ht="16.5" customHeight="1">
      <c r="B15" s="5" t="s">
        <v>47</v>
      </c>
      <c r="C15" s="108">
        <v>1.64</v>
      </c>
      <c r="D15" s="87">
        <v>1.63</v>
      </c>
      <c r="E15" s="87">
        <v>1.68</v>
      </c>
      <c r="F15" s="87">
        <v>1.72</v>
      </c>
      <c r="G15" s="87">
        <v>1.78</v>
      </c>
    </row>
    <row r="16" spans="2:7" ht="16.5" customHeight="1">
      <c r="B16" s="2" t="s">
        <v>32</v>
      </c>
      <c r="C16" s="109">
        <v>49.6</v>
      </c>
      <c r="D16" s="88">
        <v>49</v>
      </c>
      <c r="E16" s="86" t="s">
        <v>62</v>
      </c>
      <c r="F16" s="88">
        <v>49.3</v>
      </c>
      <c r="G16" s="88">
        <v>50.7</v>
      </c>
    </row>
    <row r="17" spans="2:7" ht="15" customHeight="1">
      <c r="B17" s="2"/>
      <c r="C17" s="72"/>
      <c r="D17" s="2"/>
      <c r="E17" s="2"/>
      <c r="F17" s="86"/>
      <c r="G17" s="86"/>
    </row>
    <row r="18" spans="2:7" ht="15" customHeight="1">
      <c r="B18" s="4" t="s">
        <v>13</v>
      </c>
      <c r="C18" s="107"/>
      <c r="D18" s="4"/>
      <c r="E18" s="4"/>
      <c r="F18" s="4"/>
      <c r="G18" s="4"/>
    </row>
    <row r="19" spans="2:7" ht="15" customHeight="1">
      <c r="B19" s="2" t="s">
        <v>35</v>
      </c>
      <c r="C19" s="109">
        <v>66.5</v>
      </c>
      <c r="D19" s="88">
        <v>65.2</v>
      </c>
      <c r="E19" s="86" t="s">
        <v>62</v>
      </c>
      <c r="F19" s="60">
        <v>70.8</v>
      </c>
      <c r="G19" s="60">
        <v>68.8</v>
      </c>
    </row>
    <row r="20" spans="2:7" ht="15" customHeight="1">
      <c r="B20" s="61" t="s">
        <v>15</v>
      </c>
      <c r="C20" s="109">
        <v>12.2</v>
      </c>
      <c r="D20" s="88">
        <v>11</v>
      </c>
      <c r="E20" s="86" t="s">
        <v>62</v>
      </c>
      <c r="F20" s="62">
        <v>9.8000000000000007</v>
      </c>
      <c r="G20" s="62">
        <v>11.1</v>
      </c>
    </row>
    <row r="21" spans="2:7" ht="15" customHeight="1">
      <c r="B21" s="63"/>
      <c r="C21" s="63"/>
      <c r="D21" s="63"/>
      <c r="E21" s="63"/>
      <c r="F21" s="63"/>
      <c r="G21" s="63"/>
    </row>
    <row r="22" spans="2:7" ht="15" customHeight="1">
      <c r="B22" s="64"/>
      <c r="C22" s="64"/>
      <c r="D22" s="64"/>
      <c r="E22" s="64"/>
      <c r="F22" s="64"/>
      <c r="G22" s="64"/>
    </row>
    <row r="23" spans="2:7" ht="15.75" customHeight="1">
      <c r="B23" s="121" t="s">
        <v>55</v>
      </c>
      <c r="C23" s="121"/>
      <c r="D23" s="121"/>
      <c r="E23" s="121"/>
      <c r="F23" s="121"/>
      <c r="G23" s="121"/>
    </row>
    <row r="24" spans="2:7" ht="15.75" customHeight="1">
      <c r="B24" s="121"/>
      <c r="C24" s="121"/>
      <c r="D24" s="121"/>
      <c r="E24" s="121"/>
      <c r="F24" s="121"/>
      <c r="G24" s="121"/>
    </row>
  </sheetData>
  <mergeCells count="1">
    <mergeCell ref="B23:G24"/>
  </mergeCells>
  <printOptions horizontalCentered="1"/>
  <pageMargins left="0.7" right="0.7" top="0.75" bottom="0.75" header="0.3" footer="0.3"/>
  <pageSetup paperSize="9" scale="9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H49"/>
  <sheetViews>
    <sheetView showGridLines="0" showZeros="0" zoomScaleNormal="100" zoomScaleSheetLayoutView="100" workbookViewId="0">
      <selection activeCell="B12" sqref="B12:G12"/>
    </sheetView>
  </sheetViews>
  <sheetFormatPr defaultColWidth="9.1796875" defaultRowHeight="16.5" customHeight="1"/>
  <cols>
    <col min="1" max="1" width="9.1796875" style="65"/>
    <col min="2" max="2" width="66.453125" style="65" customWidth="1"/>
    <col min="3" max="8" width="10.81640625" style="65" customWidth="1"/>
    <col min="9" max="16384" width="9.1796875" style="65"/>
  </cols>
  <sheetData>
    <row r="2" spans="2:8" ht="15" customHeight="1">
      <c r="B2" s="9" t="s">
        <v>0</v>
      </c>
      <c r="G2" s="66"/>
    </row>
    <row r="3" spans="2:8" ht="15" customHeight="1">
      <c r="B3" s="10" t="str">
        <f>'Income Statement'!$B$3</f>
        <v>Results for the three months ended 31 March 2023</v>
      </c>
    </row>
    <row r="4" spans="2:8" ht="15" customHeight="1">
      <c r="B4" s="67"/>
      <c r="C4" s="67"/>
      <c r="D4" s="67"/>
      <c r="E4" s="67"/>
      <c r="F4" s="67"/>
      <c r="G4" s="67"/>
      <c r="H4" s="67"/>
    </row>
    <row r="5" spans="2:8" ht="15" customHeight="1">
      <c r="B5" s="122" t="s">
        <v>69</v>
      </c>
      <c r="C5" s="122"/>
      <c r="D5" s="122"/>
      <c r="E5" s="122"/>
      <c r="F5" s="122"/>
      <c r="G5" s="122"/>
      <c r="H5" s="122"/>
    </row>
    <row r="6" spans="2:8" ht="15" customHeight="1">
      <c r="B6" s="122"/>
      <c r="C6" s="122"/>
      <c r="D6" s="122"/>
      <c r="E6" s="122"/>
      <c r="F6" s="122"/>
      <c r="G6" s="122"/>
      <c r="H6" s="122"/>
    </row>
    <row r="7" spans="2:8" ht="15" customHeight="1">
      <c r="B7" s="122"/>
      <c r="C7" s="122"/>
      <c r="D7" s="122"/>
      <c r="E7" s="122"/>
      <c r="F7" s="122"/>
      <c r="G7" s="122"/>
      <c r="H7" s="122"/>
    </row>
    <row r="8" spans="2:8" ht="15" customHeight="1">
      <c r="B8" s="122"/>
      <c r="C8" s="122"/>
      <c r="D8" s="122"/>
      <c r="E8" s="122"/>
      <c r="F8" s="122"/>
      <c r="G8" s="122"/>
      <c r="H8" s="122"/>
    </row>
    <row r="9" spans="2:8" ht="15" customHeight="1">
      <c r="B9" s="122"/>
      <c r="C9" s="122"/>
      <c r="D9" s="122"/>
      <c r="E9" s="122"/>
      <c r="F9" s="122"/>
      <c r="G9" s="122"/>
      <c r="H9" s="122"/>
    </row>
    <row r="10" spans="2:8" ht="15" customHeight="1">
      <c r="B10" s="122"/>
      <c r="C10" s="122"/>
      <c r="D10" s="122"/>
      <c r="E10" s="122"/>
      <c r="F10" s="122"/>
      <c r="G10" s="122"/>
      <c r="H10" s="122"/>
    </row>
    <row r="11" spans="2:8" ht="15" customHeight="1">
      <c r="B11" s="122"/>
      <c r="C11" s="122"/>
      <c r="D11" s="122"/>
      <c r="E11" s="122"/>
      <c r="F11" s="122"/>
      <c r="G11" s="122"/>
      <c r="H11" s="122"/>
    </row>
    <row r="12" spans="2:8" ht="15" customHeight="1">
      <c r="B12" s="122"/>
      <c r="C12" s="122"/>
      <c r="D12" s="122"/>
      <c r="E12" s="122"/>
      <c r="F12" s="122"/>
      <c r="G12" s="122"/>
      <c r="H12" s="122"/>
    </row>
    <row r="13" spans="2:8" ht="15" customHeight="1">
      <c r="B13" s="122"/>
      <c r="C13" s="122"/>
      <c r="D13" s="122"/>
      <c r="E13" s="122"/>
      <c r="F13" s="122"/>
      <c r="G13" s="122"/>
      <c r="H13" s="122"/>
    </row>
    <row r="14" spans="2:8" ht="15" customHeight="1">
      <c r="B14" s="122"/>
      <c r="C14" s="122"/>
      <c r="D14" s="122"/>
      <c r="E14" s="122"/>
      <c r="F14" s="122"/>
      <c r="G14" s="122"/>
      <c r="H14" s="122"/>
    </row>
    <row r="15" spans="2:8" ht="15" customHeight="1">
      <c r="B15" s="122"/>
      <c r="C15" s="122"/>
      <c r="D15" s="122"/>
      <c r="E15" s="122"/>
      <c r="F15" s="122"/>
      <c r="G15" s="122"/>
      <c r="H15" s="122"/>
    </row>
    <row r="16" spans="2:8" ht="15" customHeight="1">
      <c r="B16" s="122"/>
      <c r="C16" s="122"/>
      <c r="D16" s="122"/>
      <c r="E16" s="122"/>
      <c r="F16" s="122"/>
      <c r="G16" s="122"/>
      <c r="H16" s="122"/>
    </row>
    <row r="17" spans="2:8" ht="15" customHeight="1">
      <c r="B17" s="122"/>
      <c r="C17" s="122"/>
      <c r="D17" s="122"/>
      <c r="E17" s="122"/>
      <c r="F17" s="122"/>
      <c r="G17" s="122"/>
      <c r="H17" s="122"/>
    </row>
    <row r="18" spans="2:8" ht="15" customHeight="1">
      <c r="B18" s="122"/>
      <c r="C18" s="122"/>
      <c r="D18" s="122"/>
      <c r="E18" s="122"/>
      <c r="F18" s="122"/>
      <c r="G18" s="122"/>
      <c r="H18" s="122"/>
    </row>
    <row r="19" spans="2:8" ht="15" customHeight="1">
      <c r="B19" s="122"/>
      <c r="C19" s="122"/>
      <c r="D19" s="122"/>
      <c r="E19" s="122"/>
      <c r="F19" s="122"/>
      <c r="G19" s="122"/>
      <c r="H19" s="122"/>
    </row>
    <row r="20" spans="2:8" ht="15" customHeight="1">
      <c r="B20" s="122"/>
      <c r="C20" s="122"/>
      <c r="D20" s="122"/>
      <c r="E20" s="122"/>
      <c r="F20" s="122"/>
      <c r="G20" s="122"/>
      <c r="H20" s="122"/>
    </row>
    <row r="21" spans="2:8" ht="15" customHeight="1">
      <c r="B21" s="122"/>
      <c r="C21" s="122"/>
      <c r="D21" s="122"/>
      <c r="E21" s="122"/>
      <c r="F21" s="122"/>
      <c r="G21" s="122"/>
      <c r="H21" s="122"/>
    </row>
    <row r="22" spans="2:8" ht="16.5" customHeight="1">
      <c r="B22" s="122"/>
      <c r="C22" s="122"/>
      <c r="D22" s="122"/>
      <c r="E22" s="122"/>
      <c r="F22" s="122"/>
      <c r="G22" s="122"/>
      <c r="H22" s="122"/>
    </row>
    <row r="23" spans="2:8" ht="16.5" customHeight="1">
      <c r="B23" s="122"/>
      <c r="C23" s="122"/>
      <c r="D23" s="122"/>
      <c r="E23" s="122"/>
      <c r="F23" s="122"/>
      <c r="G23" s="122"/>
      <c r="H23" s="122"/>
    </row>
    <row r="30" spans="2:8" s="68" customFormat="1" ht="16.5" customHeight="1"/>
    <row r="31" spans="2:8" s="68" customFormat="1" ht="18.75" customHeight="1"/>
    <row r="32" spans="2:8" s="68" customFormat="1" ht="16.5" customHeight="1"/>
    <row r="33" spans="2:7" s="68" customFormat="1" ht="15.75" customHeight="1"/>
    <row r="36" spans="2:7" ht="16.5" customHeight="1">
      <c r="B36" s="122"/>
      <c r="C36" s="122"/>
      <c r="D36" s="122"/>
      <c r="E36" s="122"/>
      <c r="F36" s="122"/>
      <c r="G36" s="122"/>
    </row>
    <row r="37" spans="2:7" ht="16.5" customHeight="1">
      <c r="B37" s="122"/>
      <c r="C37" s="122"/>
      <c r="D37" s="122"/>
      <c r="E37" s="122"/>
      <c r="F37" s="122"/>
      <c r="G37" s="122"/>
    </row>
    <row r="38" spans="2:7" ht="16.5" customHeight="1">
      <c r="B38" s="122"/>
      <c r="C38" s="122"/>
      <c r="D38" s="122"/>
      <c r="E38" s="122"/>
      <c r="F38" s="122"/>
      <c r="G38" s="122"/>
    </row>
    <row r="44" spans="2:7" ht="16.5" customHeight="1">
      <c r="B44" s="69"/>
    </row>
    <row r="49" spans="2:2" ht="16.5" customHeight="1">
      <c r="B49" s="68"/>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Paul Sharratt</cp:lastModifiedBy>
  <cp:lastPrinted>2022-02-01T18:02:46Z</cp:lastPrinted>
  <dcterms:created xsi:type="dcterms:W3CDTF">2017-10-19T14:49:43Z</dcterms:created>
  <dcterms:modified xsi:type="dcterms:W3CDTF">2023-04-25T06:18:43Z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etDate">
    <vt:lpwstr>2023-02-01T18:24:52Z</vt:lpwstr>
  </property>
  <property fmtid="{D5CDD505-2E9C-101B-9397-08002B2CF9AE}" pid="6" name="MSIP_Label_41b88ec2-a72b-4523-9e84-0458a1764731_Method">
    <vt:lpwstr>Privileged</vt:lpwstr>
  </property>
  <property fmtid="{D5CDD505-2E9C-101B-9397-08002B2CF9AE}" pid="7" name="MSIP_Label_41b88ec2-a72b-4523-9e84-0458a1764731_Name">
    <vt:lpwstr>Public O365</vt:lpwstr>
  </property>
  <property fmtid="{D5CDD505-2E9C-101B-9397-08002B2CF9AE}" pid="8" name="MSIP_Label_41b88ec2-a72b-4523-9e84-0458a1764731_SiteId">
    <vt:lpwstr>35595a02-4d6d-44ac-99e1-f9ab4cd872db</vt:lpwstr>
  </property>
  <property fmtid="{D5CDD505-2E9C-101B-9397-08002B2CF9AE}" pid="9" name="MSIP_Label_41b88ec2-a72b-4523-9e84-0458a1764731_ActionId">
    <vt:lpwstr>7d440991-5ef2-476f-8e9f-89203d7df8fb</vt:lpwstr>
  </property>
  <property fmtid="{D5CDD505-2E9C-101B-9397-08002B2CF9AE}" pid="10" name="MSIP_Label_41b88ec2-a72b-4523-9e84-0458a1764731_ContentBits">
    <vt:lpwstr>0</vt:lpwstr>
  </property>
</Properties>
</file>