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Lonsf001\investorrelations\04_Disclosure\2022\Q222\05_Final\"/>
    </mc:Choice>
  </mc:AlternateContent>
  <xr:revisionPtr revIDLastSave="0" documentId="8_{5263D75A-D5D6-4BF7-A8A9-558F4016DC55}" xr6:coauthVersionLast="47" xr6:coauthVersionMax="47" xr10:uidLastSave="{00000000-0000-0000-0000-000000000000}"/>
  <bookViews>
    <workbookView xWindow="-110" yWindow="-110" windowWidth="19420" windowHeight="10420"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Statement'!$A$2:$G$20</definedName>
    <definedName name="_xlnm.Print_Area" localSheetId="5">'Capital, Liquidity and Funding'!$A$2:$G$23</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3" i="8" s="1"/>
  <c r="B3" i="2"/>
  <c r="B3" i="10"/>
  <c r="B3" i="9"/>
  <c r="B3" i="3" l="1"/>
</calcChain>
</file>

<file path=xl/sharedStrings.xml><?xml version="1.0" encoding="utf-8"?>
<sst xmlns="http://schemas.openxmlformats.org/spreadsheetml/2006/main" count="119" uniqueCount="72">
  <si>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</si>
  <si>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</si>
  <si>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</si>
  <si>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</si>
  <si>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</si>
  <si>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</si>
  <si>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</si>
  <si>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</si>
  <si>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</si>
  <si>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</si>
  <si>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</si>
  <si>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</si>
  <si>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</si>
  <si>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</si>
  <si>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</si>
  <si>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</si>
  <si>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</si>
  <si>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</si>
  <si>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</si>
  <si>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</si>
  <si>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</si>
  <si>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</si>
  <si>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</si>
  <si>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</si>
  <si>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</si>
  <si>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</si>
  <si>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</si>
  <si>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</si>
  <si>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</si>
  <si>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</si>
  <si>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</si>
  <si>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</si>
  <si>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</si>
  <si>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</si>
  <si>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</si>
  <si>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</si>
  <si>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</si>
  <si>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</si>
  <si>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</si>
  <si>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</si>
  <si>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</si>
  <si>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1. Comprises ‘Net fee and commission income’ and ‘Other operating income’</t>
  </si>
  <si>
    <t>Q221</t>
  </si>
  <si>
    <t>30.06.21</t>
  </si>
  <si>
    <t>Profit from continuing operations before tax</t>
  </si>
  <si>
    <t>Tax on profit from continuing operations</t>
  </si>
  <si>
    <t>Q321</t>
  </si>
  <si>
    <t>30.09.21</t>
  </si>
  <si>
    <t>Profit from continuing operations after tax</t>
  </si>
  <si>
    <r>
      <t xml:space="preserve">Profit from discontinued operations after tax </t>
    </r>
    <r>
      <rPr>
        <vertAlign val="superscript"/>
        <sz val="10"/>
        <color theme="1"/>
        <rFont val="Santander Text"/>
        <family val="2"/>
      </rPr>
      <t>2</t>
    </r>
  </si>
  <si>
    <r>
      <t xml:space="preserve">Summarised adjusted income statement </t>
    </r>
    <r>
      <rPr>
        <b/>
        <vertAlign val="superscript"/>
        <sz val="11"/>
        <rFont val="Santander Text"/>
        <family val="2"/>
      </rPr>
      <t>1</t>
    </r>
    <r>
      <rPr>
        <b/>
        <sz val="11"/>
        <rFont val="Santander Text"/>
        <family val="2"/>
      </rPr>
      <t xml:space="preserve"> </t>
    </r>
  </si>
  <si>
    <t>2. Comprises ‘Net fee and commission income’ and ‘Other operating income’</t>
  </si>
  <si>
    <r>
      <t xml:space="preserve">Non-interest income </t>
    </r>
    <r>
      <rPr>
        <vertAlign val="superscript"/>
        <sz val="10"/>
        <rFont val="Santander Text"/>
        <family val="2"/>
      </rPr>
      <t>2</t>
    </r>
  </si>
  <si>
    <t>Q421</t>
  </si>
  <si>
    <t>31.12.21</t>
  </si>
  <si>
    <t>Customer loans</t>
  </si>
  <si>
    <t xml:space="preserve">Customer deposits </t>
  </si>
  <si>
    <t>Q122</t>
  </si>
  <si>
    <t>31.03.22</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</si>
  <si>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297 of the Santander UK Group Holdings plc 2021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</si>
  <si>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t>
  </si>
  <si>
    <t>2. Discontinued operations relate to the CIB segment which was moved to SLB under a Part VII banking business transfer scheme, which completed on 11 October 2021.</t>
  </si>
  <si>
    <t xml:space="preserve">- </t>
  </si>
  <si>
    <r>
      <t>Liquidity Coverage Ratio (LCR)</t>
    </r>
    <r>
      <rPr>
        <i/>
        <vertAlign val="superscript"/>
        <sz val="10"/>
        <color theme="1"/>
        <rFont val="Santander Text"/>
        <family val="2"/>
      </rPr>
      <t>1</t>
    </r>
  </si>
  <si>
    <t>Results for six months ended 30 June 2022</t>
  </si>
  <si>
    <t xml:space="preserve">This file should be read in conjuction with the Santander UK Group Holdings plc Quarterly Management Statement for the six months ended 30 June 2022 and its accompanying appendices. </t>
  </si>
  <si>
    <t xml:space="preserve">The Quarterly Management Statetement provides a summary of the unaudited business and financial trends for the six months ended 30 June 2022 for Santander UK Group Holdings plc and its subsidiaries (Santander UK), including its principal subsidiary Santander UK plc. </t>
  </si>
  <si>
    <t>Q222</t>
  </si>
  <si>
    <t xml:space="preserve">1.  Non-IFRS measure. See Appendix 1 of the Quarterly Management Statement for the six months ended 30 June 2022 for details and a reconciliation of adjusted metrics to the nearest IFRS measure. </t>
  </si>
  <si>
    <t>30.06.22</t>
  </si>
  <si>
    <t>n.a.</t>
  </si>
  <si>
    <t>1. Liquidity metrics now reported for Santander UK, our Holding Company, from 1 January 2022 following adoption of CRR2 regulation (previously reported for RFB DoLSub).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</si>
</sst>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0.0;[Red]\-#,##0.0"/>
    <numFmt numFmtId="172" formatCode="_-[$€-2]* #,##0.00_-;\-[$€-2]* #,##0.00_-;_-[$€-2]* &quot;-&quot;??_-"/>
    <numFmt numFmtId="173" formatCode="_ * #,##0.00_ ;_ * \-#,##0.00_ ;_ * &quot;-&quot;??_ ;_ @_ "/>
    <numFmt numFmtId="174" formatCode="0.0_)\%;\(0.0\)\%;0.0_)\%;@_)_%"/>
    <numFmt numFmtId="175" formatCode="#,##0.0_)_%;\(#,##0.0\)_%;0.0_)_%;@_)_%"/>
    <numFmt numFmtId="176" formatCode="&quot;$&quot;#,##0_);[Red]\(&quot;$&quot;#,##0\)"/>
    <numFmt numFmtId="177" formatCode="&quot;£&quot;#,##0_);[Red]\(&quot;£&quot;#,##0\)"/>
    <numFmt numFmtId="178" formatCode="#,##0.0_);\(#,##0.0\);#,##0.0_);@_)"/>
    <numFmt numFmtId="179" formatCode="&quot;$&quot;_(#,##0.00_);&quot;$&quot;\(#,##0.00\);&quot;$&quot;_(0.00_);@_)"/>
    <numFmt numFmtId="180" formatCode="#,##0.00_);\(#,##0.00\);0.00_);@_)"/>
    <numFmt numFmtId="181" formatCode="\€_(#,##0.00_);\€\(#,##0.00\);\€_(0.00_);@_)"/>
    <numFmt numFmtId="182" formatCode="mmmm"/>
    <numFmt numFmtId="183" formatCode="_(* #,###_);_(* \(#,###\);_(* &quot;–&quot;_);_(@_)"/>
    <numFmt numFmtId="184" formatCode="&quot;$&quot;#,##0.00_);[Red]\(&quot;$&quot;#,##0.00\)"/>
    <numFmt numFmtId="185" formatCode="_(&quot;$&quot;* #,##0.00_);_(&quot;$&quot;* \(#,##0.00\);_(&quot;$&quot;* &quot;-&quot;??_);_(@_)"/>
    <numFmt numFmtId="186" formatCode="#,##0_);[Red]\(#,##0\)"/>
    <numFmt numFmtId="187" formatCode="&quot;$&quot;#,##0.00_);\(&quot;$&quot;#,##0.00\)"/>
    <numFmt numFmtId="188" formatCode="_(&quot;$&quot;* #,##0_);_(&quot;$&quot;* \(#,##0\);_(&quot;$&quot;* &quot;-&quot;_);_(@_)"/>
    <numFmt numFmtId="189" formatCode="&quot;$&quot;#,##0.0000_);\(&quot;$&quot;#,##0.0000\)"/>
    <numFmt numFmtId="190" formatCode="0.0%;\(0.0%\)"/>
    <numFmt numFmtId="191" formatCode="0.000%"/>
    <numFmt numFmtId="192" formatCode="0.00%;[Red]\-0.00%"/>
    <numFmt numFmtId="193" formatCode="_-* #,##0_-;\-\ #,##0_-;_-* &quot;-&quot;??_-;_-@_-"/>
    <numFmt numFmtId="194" formatCode="_-* #,##0.0_-;\-\ #,##0.0_-;_-* &quot;-&quot;??_-;_-@_-"/>
    <numFmt numFmtId="195" formatCode="_-* #,##0.00_-;\-\ #,##0.00_-;_-* &quot;-&quot;??_-;_-@_-"/>
    <numFmt numFmtId="196" formatCode="_-* #,##0.000_-;\-\ #,##0.000_-;_-* &quot;-&quot;??_-;_-@_-"/>
    <numFmt numFmtId="197" formatCode="_-&quot;$&quot;* #,##0_-;\-&quot;$&quot;* #,##0_-;_-&quot;$&quot;* &quot;-&quot;??_-;_-@_-"/>
    <numFmt numFmtId="198" formatCode="_-&quot;$&quot;* #,##0.00_-;\-&quot;$&quot;* #,##0.00_-;_-&quot;$&quot;* &quot;-&quot;??_-;_-@_-"/>
    <numFmt numFmtId="199" formatCode="d\ mmm"/>
    <numFmt numFmtId="200" formatCode="d\ mmm\ yyyy"/>
    <numFmt numFmtId="201" formatCode="mmm\ yy"/>
    <numFmt numFmtId="202" formatCode="&quot;$&quot;#,##0.000_);\(&quot;$&quot;#,##0.000\)"/>
    <numFmt numFmtId="203" formatCode="_(* #,##0.00_);_(* \(#,##0.00\);_(* &quot;-&quot;??_);_(@_)"/>
    <numFmt numFmtId="204" formatCode="_-* #,##0.00\ _€_-;\-* #,##0.00\ _€_-;_-* &quot;-&quot;??\ _€_-;_-@_-"/>
    <numFmt numFmtId="205" formatCode="#,##0.000_ ;\-#,##0.000\ "/>
    <numFmt numFmtId="206" formatCode="* #,##0.00;* \-#,##0.00;* &quot;-&quot;??;@"/>
    <numFmt numFmtId="207" formatCode="#,##0%;\-\ #,##0%;_-* &quot;-&quot;??_-;_-@_-"/>
    <numFmt numFmtId="208" formatCode="#,##0.0%;\-\ #,##0.0%;_-* &quot;-&quot;??_-;_-@_-"/>
    <numFmt numFmtId="209" formatCode="#,##0.00%;\-\ #,##0.00%;_-* &quot;-&quot;??_-;_-@_-"/>
    <numFmt numFmtId="210" formatCode="_(&quot;£&quot;* #,##0.00_);_(&quot;£&quot;* \(#,##0.00\);_(&quot;£&quot;* &quot;-&quot;??_);_(@_)"/>
    <numFmt numFmtId="211" formatCode="&quot;$&quot;#,##0\ ;\(&quot;$&quot;#,##0\)"/>
    <numFmt numFmtId="212" formatCode="_(&quot;£&quot;* #,##0_);_(&quot;£&quot;* \(#,##0\);_(&quot;£&quot;* &quot;-&quot;_);_(@_)"/>
    <numFmt numFmtId="213" formatCode="#,##0.0;\-#,##0.0"/>
    <numFmt numFmtId="214" formatCode="d\-mmm\-yy"/>
    <numFmt numFmtId="215" formatCode="dd\ mmmyy"/>
    <numFmt numFmtId="216" formatCode="d\-mmm\-yyyy"/>
    <numFmt numFmtId="217" formatCode="dd\ mmmyy\ hh:mm"/>
    <numFmt numFmtId="218" formatCode="0.0"/>
    <numFmt numFmtId="219" formatCode="_-* #,##0\ _D_M_-;\-* #,##0\ _D_M_-;_-* &quot;-&quot;\ _D_M_-;_-@_-"/>
    <numFmt numFmtId="220" formatCode="_-* #,##0.00\ _D_M_-;\-* #,##0.00\ _D_M_-;_-* &quot;-&quot;??\ _D_M_-;_-@_-"/>
    <numFmt numFmtId="221" formatCode="#,##0.000_);\(#,##0.000\)"/>
    <numFmt numFmtId="222" formatCode="* _-#,##0.00\ [$€];* \-#,##0.00\ [$€];* _-&quot;-&quot;??\ [$€];@"/>
    <numFmt numFmtId="223" formatCode="_([$€]* #,##0.00_);_([$€]* \(#,##0.00\);_([$€]* &quot;-&quot;??_);_(@_)"/>
    <numFmt numFmtId="224" formatCode="_-* #,##0.00\ [$€]_-;\-* #,##0.00\ [$€]_-;_-* &quot;-&quot;??\ [$€]_-;_-@_-"/>
    <numFmt numFmtId="225" formatCode="#,##0.0000"/>
    <numFmt numFmtId="226" formatCode="#,##0.000_);[Red]\(#,##0.000\)"/>
    <numFmt numFmtId="227" formatCode="#,##0,;\-#,##0,"/>
    <numFmt numFmtId="228" formatCode="#,##0.0_);\(#,##0.0\)"/>
    <numFmt numFmtId="229" formatCode="_(#,##0_);\(#,##0\);\-_);_(@"/>
    <numFmt numFmtId="230" formatCode="_(0_);\(0\);\-_);_(@"/>
    <numFmt numFmtId="231" formatCode="_-* #,##0_-;\-* #,##0_-;_-* \-_-;_-@_-"/>
    <numFmt numFmtId="232" formatCode="_ * #,##0_)_P_t_s_ ;_ * \(#,##0\)_P_t_s_ ;_ * &quot;-&quot;_)_P_t_s_ ;_ @_ "/>
    <numFmt numFmtId="233" formatCode="_-* #,##0.00_-;\-* #,##0.00_-;_-* \-??_-;_-@_-"/>
    <numFmt numFmtId="234" formatCode="_-* #,##0\ _F_-;\-* #,##0\ _F_-;_-* &quot;-&quot;\ _F_-;_-@_-"/>
    <numFmt numFmtId="235" formatCode="_-* #,##0.00\ _F_-;\-* #,##0.00\ _F_-;_-* &quot;-&quot;??\ _F_-;_-@_-"/>
    <numFmt numFmtId="236" formatCode="0.00000000000000"/>
    <numFmt numFmtId="237" formatCode="0.0000000000000"/>
    <numFmt numFmtId="238" formatCode="#,##0.000;[Red]\(#,##0.000\)"/>
    <numFmt numFmtId="239" formatCode="_(&quot;$&quot;\ * #,##0.00_);_(&quot;$&quot;\ * \(#,##0.00\);_(&quot;$&quot;\ * &quot;-&quot;??_);_(@_)"/>
    <numFmt numFmtId="240" formatCode="_ * #,##0_)&quot;Pts&quot;_ ;_ * \(#,##0\)&quot;Pts&quot;_ ;_ * &quot;-&quot;_)&quot;Pts&quot;_ ;_ @_ "/>
    <numFmt numFmtId="241" formatCode="#,##0.00&quot;Pts&quot;_);[Red]\(#,##0.00&quot;Pts&quot;\)"/>
    <numFmt numFmtId="242" formatCode="_-* #,##0\ &quot;F&quot;_-;\-* #,##0\ &quot;F&quot;_-;_-* &quot;-&quot;\ &quot;F&quot;_-;_-@_-"/>
    <numFmt numFmtId="243" formatCode="_-* #,##0.00\ &quot;F&quot;_-;\-* #,##0.00\ &quot;F&quot;_-;_-* &quot;-&quot;??\ &quot;F&quot;_-;_-@_-"/>
    <numFmt numFmtId="244" formatCode="0.00_)"/>
    <numFmt numFmtId="245" formatCode="#,##0_ ;[Red]\-#,##0\ "/>
    <numFmt numFmtId="246" formatCode="_ * #,##0_ ;_ * \-#,##0_ ;_ * &quot;-&quot;_ ;_ @_ "/>
    <numFmt numFmtId="247" formatCode="0%;\(0%\)"/>
    <numFmt numFmtId="248" formatCode="#,##0%_);\(#,##0%\);\-_%_);_(@"/>
    <numFmt numFmtId="249" formatCode="\-"/>
    <numFmt numFmtId="250" formatCode="0.00%_);\(0.00%\);\-_._0_0_%_);_(@"/>
    <numFmt numFmtId="251" formatCode="0.0000%_);\(0.0000%\);\-_._0_0_0_0_%_);_(@"/>
    <numFmt numFmtId="252" formatCode="&quot;$&quot;#,##0;\-&quot;$&quot;#,##0"/>
    <numFmt numFmtId="253" formatCode="[Blue]#,##0_ ;[Red]\(#,##0\)"/>
    <numFmt numFmtId="254" formatCode="mm/dd/yy"/>
    <numFmt numFmtId="255" formatCode="[Red]General"/>
    <numFmt numFmtId="256" formatCode="d\-m\-yy"/>
    <numFmt numFmtId="257" formatCode="#,##0.00_ ;[Red]\-#,##0.00\ "/>
    <numFmt numFmtId="258" formatCode="#,##0_);\(#,##0_)"/>
    <numFmt numFmtId="259" formatCode="d/m"/>
    <numFmt numFmtId="260" formatCode="_-* #,##0\ &quot;DM&quot;_-;\-* #,##0\ &quot;DM&quot;_-;_-* &quot;-&quot;\ &quot;DM&quot;_-;_-@_-"/>
    <numFmt numFmtId="261" formatCode="_-* #,##0.00\ &quot;DM&quot;_-;\-* #,##0.00\ &quot;DM&quot;_-;_-* &quot;-&quot;??\ &quot;DM&quot;_-;_-@_-"/>
    <numFmt numFmtId="262" formatCode="yyyy"/>
    <numFmt numFmtId="263" formatCode="#,##0,,\ ;\(#,##0,,\);\-;"/>
    <numFmt numFmtId="264" formatCode="[$-F800]dddd\,\ mmmm\ dd\,\ yyyy"/>
    <numFmt numFmtId="265" formatCode="#,##0,,;\(#,##0,,\);\-"/>
  </numFmts>
  <fonts count="191">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vertAlign val="superscript"/>
      <sz val="10"/>
      <color theme="1"/>
      <name val="Santander Text"/>
      <family val="2"/>
    </font>
    <font>
      <b/>
      <vertAlign val="superscript"/>
      <sz val="11"/>
      <name val="Santander Text"/>
      <family val="2"/>
    </font>
    <font>
      <sz val="10"/>
      <color rgb="FFFF0000"/>
      <name val="Santander Text"/>
      <family val="2"/>
    </font>
    <font>
      <i/>
      <vertAlign val="superscript"/>
      <sz val="10"/>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1"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2" fontId="19" fillId="0" borderId="0"/>
    <xf numFmtId="172"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2" fontId="31" fillId="0" borderId="0">
      <alignment horizontal="left" wrapText="1"/>
    </xf>
    <xf numFmtId="172"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2" fontId="19" fillId="0" borderId="0"/>
    <xf numFmtId="0" fontId="19" fillId="0" borderId="0">
      <alignment horizontal="left" wrapText="1"/>
    </xf>
    <xf numFmtId="172"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172"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2" fontId="31" fillId="0" borderId="0">
      <alignment horizontal="left" wrapText="1"/>
    </xf>
    <xf numFmtId="172"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3"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19" fillId="0" borderId="0" applyFont="0" applyFill="0" applyBorder="0" applyAlignment="0" applyProtection="0"/>
    <xf numFmtId="175"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2"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2"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15" fontId="19" fillId="0" borderId="0"/>
    <xf numFmtId="15" fontId="19" fillId="0" borderId="0"/>
    <xf numFmtId="15" fontId="19" fillId="0" borderId="0"/>
    <xf numFmtId="15" fontId="19" fillId="0" borderId="0"/>
    <xf numFmtId="177"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7" fontId="31" fillId="0" borderId="0" applyFont="0" applyFill="0" applyBorder="0" applyAlignment="0" applyProtection="0"/>
    <xf numFmtId="0" fontId="34" fillId="0" borderId="0"/>
    <xf numFmtId="177"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8"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9" fontId="19" fillId="0" borderId="0" applyFont="0" applyFill="0" applyBorder="0" applyAlignment="0" applyProtection="0"/>
    <xf numFmtId="180"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81" fontId="19"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3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2" fontId="38" fillId="36" borderId="0" applyNumberFormat="0" applyBorder="0" applyAlignment="0" applyProtection="0"/>
    <xf numFmtId="172"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2" fontId="38" fillId="38" borderId="0" applyNumberFormat="0" applyBorder="0" applyAlignment="0" applyProtection="0"/>
    <xf numFmtId="172"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2" fontId="38" fillId="40" borderId="0" applyNumberFormat="0" applyBorder="0" applyAlignment="0" applyProtection="0"/>
    <xf numFmtId="172"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2" fontId="38" fillId="41" borderId="0" applyNumberFormat="0" applyBorder="0" applyAlignment="0" applyProtection="0"/>
    <xf numFmtId="172"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2" fontId="40" fillId="36" borderId="0" applyNumberFormat="0" applyBorder="0" applyAlignment="0" applyProtection="0"/>
    <xf numFmtId="0" fontId="40" fillId="37" borderId="0" applyNumberFormat="0" applyBorder="0" applyAlignment="0" applyProtection="0"/>
    <xf numFmtId="172" fontId="40" fillId="37" borderId="0" applyNumberFormat="0" applyBorder="0" applyAlignment="0" applyProtection="0"/>
    <xf numFmtId="0" fontId="40" fillId="38" borderId="0" applyNumberFormat="0" applyBorder="0" applyAlignment="0" applyProtection="0"/>
    <xf numFmtId="172" fontId="40" fillId="38"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0" borderId="0" applyNumberFormat="0" applyBorder="0" applyAlignment="0" applyProtection="0"/>
    <xf numFmtId="172" fontId="40" fillId="40" borderId="0" applyNumberFormat="0" applyBorder="0" applyAlignment="0" applyProtection="0"/>
    <xf numFmtId="0" fontId="40" fillId="41" borderId="0" applyNumberFormat="0" applyBorder="0" applyAlignment="0" applyProtection="0"/>
    <xf numFmtId="172"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2" fontId="38" fillId="43" borderId="0" applyNumberFormat="0" applyBorder="0" applyAlignment="0" applyProtection="0"/>
    <xf numFmtId="172"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2" fontId="38" fillId="44" borderId="0" applyNumberFormat="0" applyBorder="0" applyAlignment="0" applyProtection="0"/>
    <xf numFmtId="172"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2" fontId="40" fillId="42" borderId="0" applyNumberFormat="0" applyBorder="0" applyAlignment="0" applyProtection="0"/>
    <xf numFmtId="0" fontId="40" fillId="43" borderId="0" applyNumberFormat="0" applyBorder="0" applyAlignment="0" applyProtection="0"/>
    <xf numFmtId="172" fontId="40" fillId="43" borderId="0" applyNumberFormat="0" applyBorder="0" applyAlignment="0" applyProtection="0"/>
    <xf numFmtId="0" fontId="40" fillId="44" borderId="0" applyNumberFormat="0" applyBorder="0" applyAlignment="0" applyProtection="0"/>
    <xf numFmtId="172" fontId="40" fillId="44"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2" borderId="0" applyNumberFormat="0" applyBorder="0" applyAlignment="0" applyProtection="0"/>
    <xf numFmtId="172" fontId="40" fillId="42" borderId="0" applyNumberFormat="0" applyBorder="0" applyAlignment="0" applyProtection="0"/>
    <xf numFmtId="0" fontId="40" fillId="45" borderId="0" applyNumberFormat="0" applyBorder="0" applyAlignment="0" applyProtection="0"/>
    <xf numFmtId="172"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2" fontId="42" fillId="46" borderId="0" applyNumberFormat="0" applyBorder="0" applyAlignment="0" applyProtection="0"/>
    <xf numFmtId="172"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2" fontId="42" fillId="43" borderId="0" applyNumberFormat="0" applyBorder="0" applyAlignment="0" applyProtection="0"/>
    <xf numFmtId="172"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2" fontId="42" fillId="44" borderId="0" applyNumberFormat="0" applyBorder="0" applyAlignment="0" applyProtection="0"/>
    <xf numFmtId="172"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2" fontId="42" fillId="49" borderId="0" applyNumberFormat="0" applyBorder="0" applyAlignment="0" applyProtection="0"/>
    <xf numFmtId="172"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2" fontId="41" fillId="46" borderId="0" applyNumberFormat="0" applyBorder="0" applyAlignment="0" applyProtection="0"/>
    <xf numFmtId="0" fontId="41" fillId="43" borderId="0" applyNumberFormat="0" applyBorder="0" applyAlignment="0" applyProtection="0"/>
    <xf numFmtId="172" fontId="41" fillId="43" borderId="0" applyNumberFormat="0" applyBorder="0" applyAlignment="0" applyProtection="0"/>
    <xf numFmtId="0" fontId="41" fillId="44" borderId="0" applyNumberFormat="0" applyBorder="0" applyAlignment="0" applyProtection="0"/>
    <xf numFmtId="172" fontId="41" fillId="44"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49" borderId="0" applyNumberFormat="0" applyBorder="0" applyAlignment="0" applyProtection="0"/>
    <xf numFmtId="172" fontId="41" fillId="49" borderId="0" applyNumberFormat="0" applyBorder="0" applyAlignment="0" applyProtection="0"/>
    <xf numFmtId="182" fontId="43" fillId="50" borderId="13" applyNumberFormat="0" applyBorder="0">
      <alignment horizontal="center" vertical="center"/>
    </xf>
    <xf numFmtId="182" fontId="43" fillId="50" borderId="13" applyNumberFormat="0" applyBorder="0">
      <alignment horizontal="center" vertical="center"/>
    </xf>
    <xf numFmtId="183" fontId="44" fillId="0" borderId="0">
      <alignment horizontal="right"/>
    </xf>
    <xf numFmtId="183" fontId="45" fillId="0" borderId="0">
      <alignment horizontal="right"/>
    </xf>
    <xf numFmtId="0" fontId="45" fillId="0" borderId="0">
      <alignment horizontal="left"/>
    </xf>
    <xf numFmtId="172" fontId="45" fillId="0" borderId="0">
      <alignment horizontal="left"/>
    </xf>
    <xf numFmtId="0" fontId="44" fillId="0" borderId="0">
      <alignment horizontal="left"/>
    </xf>
    <xf numFmtId="172"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2" fontId="42" fillId="51" borderId="0" applyNumberFormat="0" applyBorder="0" applyAlignment="0" applyProtection="0"/>
    <xf numFmtId="172"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2" fontId="42" fillId="52" borderId="0" applyNumberFormat="0" applyBorder="0" applyAlignment="0" applyProtection="0"/>
    <xf numFmtId="172"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2" fontId="42" fillId="53" borderId="0" applyNumberFormat="0" applyBorder="0" applyAlignment="0" applyProtection="0"/>
    <xf numFmtId="172"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2" fontId="42" fillId="54" borderId="0" applyNumberFormat="0" applyBorder="0" applyAlignment="0" applyProtection="0"/>
    <xf numFmtId="172"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0" fontId="38" fillId="0" borderId="0"/>
    <xf numFmtId="176"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6" fontId="48" fillId="0" borderId="0" applyFont="0" applyFill="0" applyBorder="0" applyAlignment="0"/>
    <xf numFmtId="0" fontId="49" fillId="0" borderId="0">
      <alignment horizontal="center" wrapText="1"/>
      <protection locked="0"/>
    </xf>
    <xf numFmtId="187" fontId="19" fillId="0" borderId="0" applyFont="0" applyFill="0" applyBorder="0" applyAlignment="0" applyProtection="0"/>
    <xf numFmtId="188"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2" fontId="52" fillId="37" borderId="0" applyNumberFormat="0" applyBorder="0" applyAlignment="0" applyProtection="0"/>
    <xf numFmtId="172"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2" fontId="45" fillId="0" borderId="12"/>
    <xf numFmtId="0" fontId="45" fillId="0" borderId="12"/>
    <xf numFmtId="0" fontId="45" fillId="0" borderId="12"/>
    <xf numFmtId="0" fontId="45" fillId="0" borderId="12"/>
    <xf numFmtId="0" fontId="45" fillId="0" borderId="12"/>
    <xf numFmtId="172" fontId="45" fillId="0" borderId="12"/>
    <xf numFmtId="172" fontId="45" fillId="0" borderId="12"/>
    <xf numFmtId="172"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2" fontId="56" fillId="38" borderId="0" applyNumberFormat="0" applyBorder="0" applyAlignment="0" applyProtection="0"/>
    <xf numFmtId="0" fontId="57" fillId="0" borderId="0"/>
    <xf numFmtId="0" fontId="58" fillId="59" borderId="0"/>
    <xf numFmtId="189" fontId="19" fillId="0" borderId="0" applyFill="0" applyBorder="0" applyAlignment="0"/>
    <xf numFmtId="189" fontId="19" fillId="0" borderId="0" applyFill="0" applyBorder="0" applyAlignment="0"/>
    <xf numFmtId="189"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1" fontId="58" fillId="59" borderId="0"/>
    <xf numFmtId="0" fontId="58" fillId="59" borderId="0"/>
    <xf numFmtId="192" fontId="46" fillId="0" borderId="14">
      <alignment horizontal="center" vertical="center"/>
    </xf>
    <xf numFmtId="192"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2" fontId="46" fillId="0" borderId="14">
      <alignment horizontal="center" vertical="center"/>
    </xf>
    <xf numFmtId="192" fontId="46" fillId="0" borderId="14">
      <alignment horizontal="center" vertical="center"/>
    </xf>
    <xf numFmtId="10" fontId="46" fillId="0" borderId="14">
      <alignment horizontal="center" vertical="center"/>
    </xf>
    <xf numFmtId="192"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0" fontId="38" fillId="0" borderId="0"/>
    <xf numFmtId="0"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1" fontId="19" fillId="0" borderId="0"/>
    <xf numFmtId="201" fontId="19" fillId="0" borderId="0"/>
    <xf numFmtId="0" fontId="38" fillId="0" borderId="0"/>
    <xf numFmtId="201"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2" fontId="61" fillId="61" borderId="16" applyNumberFormat="0" applyAlignment="0" applyProtection="0"/>
    <xf numFmtId="0" fontId="62" fillId="0" borderId="17" applyNumberFormat="0" applyFill="0" applyAlignment="0" applyProtection="0"/>
    <xf numFmtId="172"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2" fontId="63" fillId="61" borderId="16" applyNumberFormat="0" applyAlignment="0" applyProtection="0"/>
    <xf numFmtId="172"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2" fontId="68" fillId="0" borderId="0">
      <alignment horizontal="right"/>
    </xf>
    <xf numFmtId="0" fontId="69" fillId="0" borderId="0">
      <alignment horizontal="right"/>
    </xf>
    <xf numFmtId="172" fontId="69" fillId="0" borderId="0">
      <alignment horizontal="right"/>
    </xf>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5" fontId="72"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5" fontId="72" fillId="0" borderId="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209" fontId="19" fillId="0" borderId="0" applyBorder="0"/>
    <xf numFmtId="209"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10" fontId="19" fillId="0" borderId="0" applyFont="0" applyFill="0" applyBorder="0" applyAlignment="0" applyProtection="0"/>
    <xf numFmtId="0" fontId="19" fillId="0" borderId="0" applyFont="0" applyFill="0" applyBorder="0" applyAlignment="0" applyProtection="0"/>
    <xf numFmtId="211"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4" fontId="85" fillId="59" borderId="14">
      <alignment horizontal="center"/>
    </xf>
    <xf numFmtId="0" fontId="19" fillId="0" borderId="0">
      <protection locked="0"/>
    </xf>
    <xf numFmtId="0" fontId="19" fillId="0" borderId="0">
      <protection locked="0"/>
    </xf>
    <xf numFmtId="215" fontId="50" fillId="0" borderId="0" applyFont="0" applyFill="0" applyBorder="0" applyAlignment="0" applyProtection="0"/>
    <xf numFmtId="0" fontId="19" fillId="0" borderId="0">
      <protection locked="0"/>
    </xf>
    <xf numFmtId="0" fontId="19" fillId="0" borderId="0">
      <protection locked="0"/>
    </xf>
    <xf numFmtId="215" fontId="50" fillId="0" borderId="0" applyFont="0" applyFill="0" applyBorder="0" applyAlignment="0" applyProtection="0"/>
    <xf numFmtId="215"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4" fontId="85" fillId="59" borderId="14">
      <alignment horizontal="center"/>
    </xf>
    <xf numFmtId="14" fontId="38" fillId="0" borderId="0" applyFill="0" applyBorder="0" applyAlignment="0"/>
    <xf numFmtId="15" fontId="32" fillId="0" borderId="0" applyFont="0" applyFill="0" applyBorder="0" applyAlignment="0">
      <alignment vertical="top"/>
    </xf>
    <xf numFmtId="216"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7" fontId="81" fillId="59" borderId="0" applyFont="0" applyFill="0" applyBorder="0" applyAlignment="0" applyProtection="0">
      <alignment vertical="center"/>
    </xf>
    <xf numFmtId="0" fontId="86" fillId="0" borderId="0">
      <alignment horizontal="left"/>
    </xf>
    <xf numFmtId="218" fontId="45" fillId="0" borderId="0"/>
    <xf numFmtId="219" fontId="19" fillId="0" borderId="0" applyFont="0" applyFill="0" applyBorder="0" applyAlignment="0" applyProtection="0"/>
    <xf numFmtId="220" fontId="19" fillId="0" borderId="0" applyFont="0" applyFill="0" applyBorder="0" applyAlignment="0" applyProtection="0"/>
    <xf numFmtId="0" fontId="87" fillId="0" borderId="0">
      <protection locked="0"/>
    </xf>
    <xf numFmtId="188"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1" fontId="88" fillId="0" borderId="0" applyBorder="0" applyAlignment="0">
      <alignment horizontal="left"/>
    </xf>
    <xf numFmtId="221"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2" fontId="67" fillId="0" borderId="0" applyNumberFormat="0" applyFill="0" applyBorder="0" applyAlignment="0" applyProtection="0"/>
    <xf numFmtId="0" fontId="41" fillId="51" borderId="0" applyNumberFormat="0" applyBorder="0" applyAlignment="0" applyProtection="0"/>
    <xf numFmtId="172" fontId="41" fillId="51" borderId="0" applyNumberFormat="0" applyBorder="0" applyAlignment="0" applyProtection="0"/>
    <xf numFmtId="0" fontId="41" fillId="52" borderId="0" applyNumberFormat="0" applyBorder="0" applyAlignment="0" applyProtection="0"/>
    <xf numFmtId="172" fontId="41" fillId="52" borderId="0" applyNumberFormat="0" applyBorder="0" applyAlignment="0" applyProtection="0"/>
    <xf numFmtId="0" fontId="41" fillId="53" borderId="0" applyNumberFormat="0" applyBorder="0" applyAlignment="0" applyProtection="0"/>
    <xf numFmtId="172" fontId="41" fillId="53"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54" borderId="0" applyNumberFormat="0" applyBorder="0" applyAlignment="0" applyProtection="0"/>
    <xf numFmtId="172"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19" fillId="0" borderId="0" applyFont="0" applyFill="0" applyBorder="0" applyAlignment="0" applyProtection="0"/>
    <xf numFmtId="22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22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applyFont="0" applyFill="0" applyBorder="0" applyAlignment="0" applyProtection="0"/>
    <xf numFmtId="224" fontId="30" fillId="0" borderId="0" applyFont="0" applyFill="0" applyBorder="0" applyAlignment="0" applyProtection="0"/>
    <xf numFmtId="223"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4"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2" fontId="98" fillId="38" borderId="0" applyNumberFormat="0" applyBorder="0" applyAlignment="0" applyProtection="0"/>
    <xf numFmtId="172"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2" fontId="101" fillId="0" borderId="18" applyNumberFormat="0" applyFill="0" applyAlignment="0" applyProtection="0"/>
    <xf numFmtId="172"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2" fontId="102" fillId="0" borderId="19" applyNumberFormat="0" applyFill="0" applyAlignment="0" applyProtection="0"/>
    <xf numFmtId="172"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2" fontId="103" fillId="0" borderId="20" applyNumberFormat="0" applyFill="0" applyAlignment="0" applyProtection="0"/>
    <xf numFmtId="172"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2" fontId="103" fillId="0" borderId="0" applyNumberFormat="0" applyFill="0" applyBorder="0" applyAlignment="0" applyProtection="0"/>
    <xf numFmtId="172"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3" fontId="19" fillId="68" borderId="25">
      <protection locked="0"/>
    </xf>
    <xf numFmtId="193" fontId="19" fillId="68" borderId="25">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2" fontId="51" fillId="37" borderId="0" applyNumberFormat="0" applyBorder="0" applyAlignment="0" applyProtection="0"/>
    <xf numFmtId="227" fontId="108" fillId="0" borderId="10"/>
    <xf numFmtId="227"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8"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0" fontId="38" fillId="0" borderId="0"/>
    <xf numFmtId="229" fontId="32" fillId="0" borderId="0" applyFont="0" applyFill="0" applyBorder="0" applyAlignment="0">
      <alignment vertical="top"/>
    </xf>
    <xf numFmtId="230" fontId="32" fillId="0" borderId="0" applyFont="0" applyFill="0" applyBorder="0" applyAlignment="0">
      <alignment vertical="top"/>
    </xf>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209" fontId="19" fillId="68" borderId="26">
      <protection locked="0"/>
    </xf>
    <xf numFmtId="209"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2"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2" fontId="118" fillId="0" borderId="17" applyNumberFormat="0" applyFill="0" applyAlignment="0" applyProtection="0"/>
    <xf numFmtId="172"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8"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1"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2" fontId="19" fillId="0" borderId="0" applyFont="0" applyFill="0" applyBorder="0" applyAlignment="0" applyProtection="0"/>
    <xf numFmtId="233" fontId="19" fillId="0" borderId="0" applyFill="0" applyBorder="0" applyAlignment="0" applyProtection="0"/>
    <xf numFmtId="233"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38" fillId="0" borderId="0"/>
    <xf numFmtId="10" fontId="31" fillId="75" borderId="32" applyBorder="0">
      <alignment horizontal="center"/>
      <protection locked="0"/>
    </xf>
    <xf numFmtId="239" fontId="19" fillId="0" borderId="0" applyFont="0" applyFill="0" applyBorder="0" applyAlignment="0" applyProtection="0"/>
    <xf numFmtId="240" fontId="19" fillId="0" borderId="0" applyFont="0" applyFill="0" applyBorder="0" applyAlignment="0" applyProtection="0"/>
    <xf numFmtId="241" fontId="121"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2" fontId="125" fillId="35" borderId="0" applyNumberFormat="0" applyBorder="0" applyAlignment="0" applyProtection="0"/>
    <xf numFmtId="172"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4"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2"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2" fontId="2" fillId="0" borderId="0"/>
    <xf numFmtId="172"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9" fillId="0" borderId="0">
      <alignment horizontal="left" wrapText="1"/>
    </xf>
    <xf numFmtId="172"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2"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2"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2"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2" fontId="19" fillId="0" borderId="0"/>
    <xf numFmtId="172"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2" fontId="22" fillId="0" borderId="0"/>
    <xf numFmtId="0" fontId="70" fillId="0" borderId="0"/>
    <xf numFmtId="0" fontId="70"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alignment horizontal="left" wrapText="1"/>
    </xf>
    <xf numFmtId="0" fontId="19" fillId="0" borderId="0">
      <alignment horizontal="left" wrapText="1"/>
    </xf>
    <xf numFmtId="172"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2" fontId="19" fillId="0" borderId="0"/>
    <xf numFmtId="172"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2" fontId="19" fillId="0" borderId="0"/>
    <xf numFmtId="0" fontId="19" fillId="0" borderId="0"/>
    <xf numFmtId="0" fontId="70" fillId="0" borderId="0"/>
    <xf numFmtId="0" fontId="19" fillId="0" borderId="0"/>
    <xf numFmtId="0" fontId="19" fillId="0" borderId="0"/>
    <xf numFmtId="172" fontId="19" fillId="0" borderId="0"/>
    <xf numFmtId="172"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2"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2" fontId="40" fillId="0" borderId="0"/>
    <xf numFmtId="172"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2" fontId="2" fillId="0" borderId="0"/>
    <xf numFmtId="172"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5" fontId="88" fillId="0" borderId="0" applyNumberFormat="0" applyFont="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3" fontId="19" fillId="0" borderId="0" applyFont="0" applyFill="0" applyBorder="0" applyAlignment="0" applyProtection="0"/>
    <xf numFmtId="246"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2" fontId="141" fillId="33" borderId="0">
      <alignment horizontal="right"/>
    </xf>
    <xf numFmtId="0" fontId="142" fillId="0" borderId="0">
      <alignment horizontal="left"/>
    </xf>
    <xf numFmtId="0" fontId="143" fillId="0" borderId="0"/>
    <xf numFmtId="0" fontId="144" fillId="33" borderId="36"/>
    <xf numFmtId="172"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0" fontId="38" fillId="0" borderId="0"/>
    <xf numFmtId="0" fontId="144" fillId="0" borderId="0" applyBorder="0">
      <alignment horizontal="centerContinuous"/>
    </xf>
    <xf numFmtId="172" fontId="144" fillId="0" borderId="0" applyBorder="0">
      <alignment horizontal="centerContinuous"/>
    </xf>
    <xf numFmtId="0" fontId="145" fillId="0" borderId="0" applyBorder="0">
      <alignment horizontal="centerContinuous"/>
    </xf>
    <xf numFmtId="172"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8" fontId="32" fillId="0" borderId="0" applyFont="0" applyFill="0" applyBorder="0" applyAlignment="0"/>
    <xf numFmtId="248" fontId="32" fillId="0" borderId="0" applyFont="0" applyFill="0" applyBorder="0" applyAlignment="0"/>
    <xf numFmtId="0" fontId="38" fillId="0" borderId="0"/>
    <xf numFmtId="249" fontId="77" fillId="0" borderId="36"/>
    <xf numFmtId="250" fontId="32" fillId="0" borderId="0">
      <alignment vertical="top"/>
    </xf>
    <xf numFmtId="251"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2" fontId="146" fillId="0" borderId="0"/>
    <xf numFmtId="253"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6" fontId="27" fillId="0" borderId="0" applyFont="0" applyFill="0" applyBorder="0" applyAlignment="0"/>
    <xf numFmtId="0" fontId="58" fillId="77" borderId="0"/>
    <xf numFmtId="254" fontId="97" fillId="0" borderId="0" applyNumberFormat="0" applyFill="0" applyBorder="0" applyAlignment="0" applyProtection="0">
      <alignment horizontal="left"/>
    </xf>
    <xf numFmtId="182" fontId="43" fillId="50" borderId="24" applyBorder="0">
      <alignment horizontal="center" vertical="center"/>
    </xf>
    <xf numFmtId="182"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5"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2"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2"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21" fillId="0" borderId="0"/>
    <xf numFmtId="172" fontId="21" fillId="0" borderId="0"/>
    <xf numFmtId="0" fontId="77" fillId="71" borderId="0">
      <alignment horizontal="right"/>
    </xf>
    <xf numFmtId="172"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1" fontId="46" fillId="0" borderId="39">
      <alignment horizontal="center" vertical="center"/>
    </xf>
    <xf numFmtId="171"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8" fontId="19" fillId="0" borderId="0" applyFill="0" applyBorder="0" applyAlignment="0"/>
    <xf numFmtId="0" fontId="94" fillId="0" borderId="0" applyNumberFormat="0" applyFill="0" applyBorder="0" applyAlignment="0" applyProtection="0"/>
    <xf numFmtId="172" fontId="94" fillId="0" borderId="0" applyNumberFormat="0" applyFill="0" applyBorder="0" applyAlignment="0" applyProtection="0"/>
    <xf numFmtId="0" fontId="91" fillId="0" borderId="0" applyNumberFormat="0" applyFill="0" applyBorder="0" applyAlignment="0" applyProtection="0"/>
    <xf numFmtId="172"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9"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2" fontId="65" fillId="0" borderId="18" applyNumberFormat="0" applyFill="0" applyAlignment="0" applyProtection="0"/>
    <xf numFmtId="0" fontId="66" fillId="0" borderId="19" applyNumberFormat="0" applyFill="0" applyAlignment="0" applyProtection="0"/>
    <xf numFmtId="172" fontId="66" fillId="0" borderId="19" applyNumberFormat="0" applyFill="0" applyAlignment="0" applyProtection="0"/>
    <xf numFmtId="0" fontId="67" fillId="0" borderId="20" applyNumberFormat="0" applyFill="0" applyAlignment="0" applyProtection="0"/>
    <xf numFmtId="172" fontId="67" fillId="0" borderId="20" applyNumberFormat="0" applyFill="0" applyAlignment="0" applyProtection="0"/>
    <xf numFmtId="172"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0" fontId="19" fillId="0" borderId="0" applyFont="0" applyFill="0" applyBorder="0" applyAlignment="0" applyProtection="0"/>
    <xf numFmtId="261"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2" fontId="157" fillId="0" borderId="0" applyNumberFormat="0" applyFill="0" applyBorder="0" applyAlignment="0" applyProtection="0"/>
    <xf numFmtId="172"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40">
    <xf numFmtId="0" fontId="0" fillId="0" borderId="0" xfId="0"/>
    <xf numFmtId="164" fontId="23" fillId="0" borderId="0" xfId="3" applyNumberFormat="1" applyFont="1" applyAlignment="1">
      <alignment vertical="center"/>
    </xf>
    <xf numFmtId="164" fontId="1" fillId="0" borderId="0" xfId="3" applyNumberFormat="1" applyFont="1" applyAlignment="1">
      <alignment vertical="center"/>
    </xf>
    <xf numFmtId="0" fontId="1" fillId="0" borderId="0" xfId="0" applyFont="1"/>
    <xf numFmtId="164" fontId="161" fillId="0" borderId="0" xfId="3" applyNumberFormat="1" applyFont="1" applyAlignment="1">
      <alignment vertical="center"/>
    </xf>
    <xf numFmtId="164" fontId="162" fillId="0" borderId="0" xfId="3" applyNumberFormat="1" applyFont="1" applyAlignment="1">
      <alignment vertical="center"/>
    </xf>
    <xf numFmtId="168" fontId="1" fillId="0" borderId="0" xfId="3" applyNumberFormat="1" applyFont="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Alignment="1">
      <alignment wrapText="1"/>
    </xf>
    <xf numFmtId="167" fontId="161" fillId="0" borderId="0" xfId="3" applyNumberFormat="1" applyFont="1" applyAlignment="1">
      <alignment horizontal="right" vertical="center" wrapText="1"/>
    </xf>
    <xf numFmtId="0" fontId="169" fillId="33" borderId="0" xfId="5" applyFont="1" applyFill="1" applyAlignment="1">
      <alignment vertical="center" wrapText="1"/>
    </xf>
    <xf numFmtId="164" fontId="161" fillId="0" borderId="0" xfId="3" applyNumberFormat="1" applyFont="1" applyAlignment="1">
      <alignment horizontal="right" vertical="center" wrapText="1"/>
    </xf>
    <xf numFmtId="164" fontId="1" fillId="0" borderId="42" xfId="3" applyNumberFormat="1" applyFont="1" applyBorder="1" applyAlignment="1">
      <alignment vertical="center"/>
    </xf>
    <xf numFmtId="168" fontId="1" fillId="0" borderId="42" xfId="3" applyNumberFormat="1" applyFont="1" applyBorder="1" applyAlignment="1">
      <alignment horizontal="right" vertical="center" wrapText="1"/>
    </xf>
    <xf numFmtId="164" fontId="161" fillId="0" borderId="23" xfId="3" applyNumberFormat="1" applyFont="1" applyBorder="1" applyAlignment="1">
      <alignment vertical="center"/>
    </xf>
    <xf numFmtId="168" fontId="161" fillId="0" borderId="23" xfId="3" applyNumberFormat="1" applyFont="1" applyBorder="1" applyAlignment="1">
      <alignment horizontal="right" vertical="center" wrapText="1"/>
    </xf>
    <xf numFmtId="168" fontId="1" fillId="0" borderId="0" xfId="3" applyNumberFormat="1" applyFont="1" applyAlignment="1">
      <alignment horizontal="right" wrapText="1"/>
    </xf>
    <xf numFmtId="0" fontId="164" fillId="33" borderId="0" xfId="5" applyFont="1" applyFill="1" applyAlignment="1">
      <alignment vertical="center" wrapText="1"/>
    </xf>
    <xf numFmtId="164" fontId="170" fillId="0" borderId="0" xfId="3" applyNumberFormat="1" applyFont="1"/>
    <xf numFmtId="165" fontId="1" fillId="0" borderId="42" xfId="3" applyNumberFormat="1" applyFont="1" applyBorder="1" applyAlignment="1">
      <alignment horizontal="right" vertical="center" wrapText="1"/>
    </xf>
    <xf numFmtId="165" fontId="1" fillId="0" borderId="0" xfId="3" applyNumberFormat="1" applyFont="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Alignment="1">
      <alignment vertical="center" wrapText="1"/>
    </xf>
    <xf numFmtId="165" fontId="161" fillId="0" borderId="23" xfId="3" applyNumberFormat="1" applyFont="1" applyBorder="1" applyAlignment="1">
      <alignment horizontal="right" vertical="center" wrapText="1"/>
    </xf>
    <xf numFmtId="0" fontId="173" fillId="33" borderId="0" xfId="2" applyFont="1" applyFill="1" applyAlignment="1">
      <alignment horizontal="left"/>
    </xf>
    <xf numFmtId="0" fontId="172" fillId="0" borderId="0" xfId="4" applyFont="1" applyAlignment="1">
      <alignment horizontal="right" vertical="top"/>
    </xf>
    <xf numFmtId="0" fontId="174" fillId="33" borderId="0" xfId="2" applyFont="1" applyFill="1" applyAlignment="1">
      <alignment horizontal="left"/>
    </xf>
    <xf numFmtId="0" fontId="177" fillId="33" borderId="0" xfId="5" applyFont="1" applyFill="1" applyAlignment="1">
      <alignment horizontal="left" vertical="center" wrapText="1" indent="2"/>
    </xf>
    <xf numFmtId="165" fontId="161" fillId="0" borderId="0" xfId="3" applyNumberFormat="1" applyFont="1" applyAlignment="1">
      <alignment horizontal="right" vertical="center" wrapText="1"/>
    </xf>
    <xf numFmtId="0" fontId="172" fillId="33" borderId="0" xfId="5" applyFont="1" applyFill="1" applyAlignment="1">
      <alignment vertical="center" wrapText="1"/>
    </xf>
    <xf numFmtId="164" fontId="178" fillId="0" borderId="0" xfId="3" applyNumberFormat="1" applyFont="1" applyAlignment="1">
      <alignment vertical="top"/>
    </xf>
    <xf numFmtId="165" fontId="1" fillId="0" borderId="0" xfId="3" applyNumberFormat="1" applyFont="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0" fillId="33" borderId="0" xfId="5" applyFont="1" applyFill="1" applyAlignment="1">
      <alignment horizontal="left" vertical="top" wrapText="1" indent="2"/>
    </xf>
    <xf numFmtId="0" fontId="164" fillId="33" borderId="0" xfId="5" applyFont="1" applyFill="1" applyAlignment="1">
      <alignment horizontal="left" vertical="top" indent="2"/>
    </xf>
    <xf numFmtId="0" fontId="181" fillId="33" borderId="0" xfId="5" applyFont="1" applyFill="1" applyAlignment="1">
      <alignment horizontal="left" vertical="top" wrapText="1" indent="2"/>
    </xf>
    <xf numFmtId="0" fontId="182" fillId="33" borderId="0" xfId="5" applyFont="1" applyFill="1" applyAlignment="1">
      <alignment horizontal="left" vertical="top" wrapText="1" indent="2"/>
    </xf>
    <xf numFmtId="0" fontId="164" fillId="0" borderId="0" xfId="4" applyFont="1" applyAlignment="1">
      <alignment horizontal="left"/>
    </xf>
    <xf numFmtId="0" fontId="164" fillId="0" borderId="0" xfId="52746" applyFont="1"/>
    <xf numFmtId="0" fontId="183" fillId="0" borderId="0" xfId="2" applyFont="1"/>
    <xf numFmtId="0" fontId="169" fillId="0" borderId="0" xfId="2" applyFont="1" applyAlignment="1">
      <alignment horizontal="center"/>
    </xf>
    <xf numFmtId="0" fontId="169" fillId="0" borderId="0" xfId="7" applyFont="1"/>
    <xf numFmtId="0" fontId="169" fillId="0" borderId="0" xfId="7" applyFont="1" applyAlignment="1">
      <alignment wrapText="1"/>
    </xf>
    <xf numFmtId="0" fontId="169" fillId="0" borderId="0" xfId="7" applyFont="1" applyAlignment="1">
      <alignment vertical="top"/>
    </xf>
    <xf numFmtId="15" fontId="169" fillId="0" borderId="0" xfId="7" applyNumberFormat="1" applyFont="1" applyAlignment="1">
      <alignment horizontal="right" vertical="top" wrapText="1"/>
    </xf>
    <xf numFmtId="0" fontId="169" fillId="0" borderId="0" xfId="7" applyFont="1" applyAlignment="1">
      <alignment horizontal="right"/>
    </xf>
    <xf numFmtId="0" fontId="184" fillId="0" borderId="0" xfId="52746" applyFont="1"/>
    <xf numFmtId="9" fontId="1" fillId="0" borderId="0" xfId="50305" applyFont="1"/>
    <xf numFmtId="15" fontId="183" fillId="0" borderId="0" xfId="52747" applyFont="1" applyAlignment="1" applyProtection="1">
      <alignment horizontal="left" vertical="center"/>
      <protection locked="0"/>
    </xf>
    <xf numFmtId="263" fontId="183" fillId="0" borderId="0" xfId="7" applyNumberFormat="1" applyFont="1" applyAlignment="1">
      <alignment horizontal="right" vertical="center"/>
    </xf>
    <xf numFmtId="166" fontId="183" fillId="0" borderId="0" xfId="7" applyNumberFormat="1" applyFont="1" applyAlignment="1">
      <alignment horizontal="right" vertical="center"/>
    </xf>
    <xf numFmtId="15" fontId="169" fillId="0" borderId="0" xfId="52747" applyFont="1" applyAlignment="1" applyProtection="1">
      <alignment horizontal="left" vertical="center"/>
      <protection locked="0"/>
    </xf>
    <xf numFmtId="263" fontId="169" fillId="0" borderId="0" xfId="7" applyNumberFormat="1" applyFont="1" applyAlignment="1">
      <alignment horizontal="right" vertical="center"/>
    </xf>
    <xf numFmtId="166" fontId="169" fillId="0" borderId="0" xfId="7" applyNumberFormat="1" applyFont="1" applyAlignment="1">
      <alignment horizontal="right" vertical="center"/>
    </xf>
    <xf numFmtId="15" fontId="169" fillId="0" borderId="0" xfId="52747" applyFont="1" applyAlignment="1" applyProtection="1">
      <alignment horizontal="left" vertical="center" wrapText="1"/>
      <protection locked="0"/>
    </xf>
    <xf numFmtId="264" fontId="185" fillId="0" borderId="0" xfId="52746" quotePrefix="1" applyNumberFormat="1" applyFont="1"/>
    <xf numFmtId="264" fontId="186" fillId="0" borderId="0" xfId="52746" applyNumberFormat="1" applyFont="1"/>
    <xf numFmtId="264" fontId="185" fillId="0" borderId="0" xfId="52746" applyNumberFormat="1" applyFont="1"/>
    <xf numFmtId="0" fontId="164" fillId="0" borderId="0" xfId="52746" applyFont="1" applyAlignment="1">
      <alignment wrapText="1"/>
    </xf>
    <xf numFmtId="0" fontId="164" fillId="0" borderId="0" xfId="5" applyFont="1" applyAlignment="1">
      <alignment vertical="center" wrapText="1"/>
    </xf>
    <xf numFmtId="0" fontId="163" fillId="33" borderId="0" xfId="5" applyFont="1" applyFill="1" applyAlignment="1">
      <alignment vertical="center" wrapText="1"/>
    </xf>
    <xf numFmtId="170" fontId="163" fillId="0" borderId="0" xfId="1" applyNumberFormat="1" applyFont="1" applyFill="1" applyAlignment="1">
      <alignment horizontal="right" vertical="center" wrapText="1"/>
    </xf>
    <xf numFmtId="170" fontId="163" fillId="0" borderId="0" xfId="1" applyNumberFormat="1" applyFont="1" applyFill="1" applyBorder="1" applyAlignment="1">
      <alignment horizontal="right" vertical="center"/>
    </xf>
    <xf numFmtId="170" fontId="163" fillId="0" borderId="0" xfId="1" applyNumberFormat="1" applyFont="1" applyFill="1" applyAlignment="1">
      <alignment horizontal="right" vertical="center"/>
    </xf>
    <xf numFmtId="169" fontId="1" fillId="0" borderId="0" xfId="3" applyNumberFormat="1" applyFont="1" applyAlignment="1">
      <alignment vertical="center"/>
    </xf>
    <xf numFmtId="164" fontId="1" fillId="0" borderId="0" xfId="3" quotePrefix="1" applyNumberFormat="1" applyFont="1" applyAlignment="1">
      <alignment vertical="center"/>
    </xf>
    <xf numFmtId="169" fontId="1" fillId="0" borderId="0" xfId="3" quotePrefix="1" applyNumberFormat="1" applyFont="1" applyAlignment="1">
      <alignment vertical="center"/>
    </xf>
    <xf numFmtId="0" fontId="1" fillId="0" borderId="12" xfId="0" applyFont="1" applyBorder="1"/>
    <xf numFmtId="164" fontId="1" fillId="0" borderId="0" xfId="3" applyNumberFormat="1" applyFont="1" applyAlignment="1">
      <alignment horizontal="justify" vertical="center"/>
    </xf>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3" fillId="0" borderId="0" xfId="19246" applyFont="1"/>
    <xf numFmtId="0" fontId="164" fillId="0" borderId="0" xfId="19246" applyFont="1" applyAlignment="1">
      <alignment wrapText="1"/>
    </xf>
    <xf numFmtId="0" fontId="172" fillId="33" borderId="12" xfId="5" applyFont="1" applyFill="1" applyBorder="1" applyAlignment="1">
      <alignment vertical="center" wrapText="1"/>
    </xf>
    <xf numFmtId="165" fontId="161" fillId="0" borderId="12" xfId="3" applyNumberFormat="1" applyFont="1" applyBorder="1" applyAlignment="1">
      <alignment horizontal="right" vertical="center" wrapText="1"/>
    </xf>
    <xf numFmtId="0" fontId="164" fillId="33" borderId="12" xfId="5" applyFont="1" applyFill="1" applyBorder="1" applyAlignment="1">
      <alignment vertical="center" wrapText="1"/>
    </xf>
    <xf numFmtId="165" fontId="1" fillId="0" borderId="12" xfId="3" applyNumberFormat="1" applyFont="1" applyBorder="1" applyAlignment="1">
      <alignment horizontal="right" vertical="center" wrapText="1"/>
    </xf>
    <xf numFmtId="169" fontId="1" fillId="0" borderId="23" xfId="3" applyNumberFormat="1" applyFont="1" applyBorder="1" applyAlignment="1">
      <alignment horizontal="right" vertical="center" wrapText="1"/>
    </xf>
    <xf numFmtId="164" fontId="1" fillId="34" borderId="0" xfId="3" applyNumberFormat="1" applyFont="1" applyFill="1" applyAlignment="1">
      <alignment vertical="center"/>
    </xf>
    <xf numFmtId="218" fontId="164" fillId="0" borderId="0" xfId="5" applyNumberFormat="1" applyFont="1" applyAlignment="1">
      <alignment vertical="center" wrapText="1"/>
    </xf>
    <xf numFmtId="164" fontId="175" fillId="0" borderId="0" xfId="3" applyNumberFormat="1" applyFont="1" applyAlignment="1">
      <alignment vertical="center"/>
    </xf>
    <xf numFmtId="164" fontId="176" fillId="0" borderId="0" xfId="3" applyNumberFormat="1" applyFont="1" applyAlignment="1">
      <alignment horizontal="left" vertical="center" indent="2"/>
    </xf>
    <xf numFmtId="164" fontId="176" fillId="0" borderId="0" xfId="3" applyNumberFormat="1" applyFont="1" applyAlignment="1">
      <alignment horizontal="left" vertical="center" wrapText="1" indent="2"/>
    </xf>
    <xf numFmtId="165" fontId="1" fillId="34" borderId="42" xfId="3" applyNumberFormat="1" applyFont="1" applyFill="1" applyBorder="1" applyAlignment="1">
      <alignment horizontal="right" vertical="center" wrapText="1"/>
    </xf>
    <xf numFmtId="165" fontId="1" fillId="34" borderId="0" xfId="3" applyNumberFormat="1" applyFont="1" applyFill="1" applyAlignment="1">
      <alignment horizontal="right" vertical="center" wrapText="1"/>
    </xf>
    <xf numFmtId="165" fontId="161" fillId="34" borderId="23" xfId="3" applyNumberFormat="1" applyFont="1" applyFill="1" applyBorder="1" applyAlignment="1">
      <alignment horizontal="right" vertical="center" wrapText="1"/>
    </xf>
    <xf numFmtId="165" fontId="1" fillId="34" borderId="12" xfId="3" applyNumberFormat="1" applyFont="1" applyFill="1" applyBorder="1" applyAlignment="1">
      <alignment horizontal="right" vertical="center" wrapText="1"/>
    </xf>
    <xf numFmtId="165" fontId="161" fillId="34" borderId="12" xfId="3" applyNumberFormat="1" applyFont="1" applyFill="1" applyBorder="1" applyAlignment="1">
      <alignment horizontal="right" vertical="center" wrapText="1"/>
    </xf>
    <xf numFmtId="168" fontId="1" fillId="34" borderId="42" xfId="3" applyNumberFormat="1" applyFont="1" applyFill="1" applyBorder="1" applyAlignment="1">
      <alignment horizontal="right" vertical="center" wrapText="1"/>
    </xf>
    <xf numFmtId="168" fontId="1" fillId="34" borderId="0" xfId="3" applyNumberFormat="1" applyFont="1" applyFill="1" applyAlignment="1">
      <alignment horizontal="right" vertical="center" wrapText="1"/>
    </xf>
    <xf numFmtId="168" fontId="161" fillId="34" borderId="23" xfId="3" applyNumberFormat="1" applyFont="1" applyFill="1" applyBorder="1" applyAlignment="1">
      <alignment horizontal="right" vertical="center" wrapText="1"/>
    </xf>
    <xf numFmtId="169" fontId="1" fillId="34" borderId="23" xfId="3" applyNumberFormat="1" applyFont="1" applyFill="1" applyBorder="1" applyAlignment="1">
      <alignment horizontal="right" vertical="center" wrapText="1"/>
    </xf>
    <xf numFmtId="168" fontId="1" fillId="34" borderId="0" xfId="3" applyNumberFormat="1" applyFont="1" applyFill="1" applyAlignment="1">
      <alignment horizontal="right" wrapText="1"/>
    </xf>
    <xf numFmtId="0" fontId="164" fillId="34" borderId="0" xfId="5" applyFont="1" applyFill="1" applyAlignment="1">
      <alignment vertical="center" wrapText="1"/>
    </xf>
    <xf numFmtId="218" fontId="164" fillId="34" borderId="0" xfId="5" applyNumberFormat="1" applyFont="1" applyFill="1" applyAlignment="1">
      <alignment vertical="center" wrapText="1"/>
    </xf>
    <xf numFmtId="170" fontId="163" fillId="34" borderId="0" xfId="1" applyNumberFormat="1" applyFont="1" applyFill="1" applyAlignment="1">
      <alignment horizontal="right" vertical="center" wrapText="1"/>
    </xf>
    <xf numFmtId="170" fontId="163" fillId="34" borderId="0" xfId="1" applyNumberFormat="1" applyFont="1" applyFill="1" applyBorder="1" applyAlignment="1">
      <alignment horizontal="right" vertical="center"/>
    </xf>
    <xf numFmtId="170" fontId="163" fillId="34" borderId="0" xfId="1" applyNumberFormat="1" applyFont="1" applyFill="1" applyAlignment="1">
      <alignment horizontal="right" vertical="center"/>
    </xf>
    <xf numFmtId="164" fontId="161" fillId="34" borderId="0" xfId="3" applyNumberFormat="1" applyFont="1" applyFill="1" applyAlignment="1">
      <alignment vertical="center"/>
    </xf>
    <xf numFmtId="169" fontId="1" fillId="34" borderId="0" xfId="3" applyNumberFormat="1" applyFont="1" applyFill="1" applyAlignment="1">
      <alignment vertical="center"/>
    </xf>
    <xf numFmtId="169" fontId="1" fillId="34" borderId="0" xfId="3" quotePrefix="1" applyNumberFormat="1" applyFont="1" applyFill="1" applyAlignment="1">
      <alignment vertical="center"/>
    </xf>
    <xf numFmtId="0" fontId="168" fillId="34" borderId="0" xfId="2" applyFont="1" applyFill="1" applyAlignment="1">
      <alignment horizontal="left"/>
    </xf>
    <xf numFmtId="0" fontId="169" fillId="34" borderId="0" xfId="2" applyFont="1" applyFill="1" applyAlignment="1">
      <alignment horizontal="left"/>
    </xf>
    <xf numFmtId="164" fontId="161" fillId="34" borderId="0" xfId="3" applyNumberFormat="1" applyFont="1" applyFill="1" applyAlignment="1">
      <alignment horizontal="right" vertical="center" wrapText="1"/>
    </xf>
    <xf numFmtId="164" fontId="170" fillId="34" borderId="0" xfId="3" applyNumberFormat="1" applyFont="1" applyFill="1"/>
    <xf numFmtId="0" fontId="164" fillId="33" borderId="42" xfId="5" applyFont="1" applyFill="1" applyBorder="1" applyAlignment="1">
      <alignment vertical="center" wrapText="1"/>
    </xf>
    <xf numFmtId="165" fontId="161" fillId="34" borderId="0" xfId="3" applyNumberFormat="1" applyFont="1" applyFill="1" applyAlignment="1">
      <alignment horizontal="right" vertical="center" wrapText="1"/>
    </xf>
    <xf numFmtId="165" fontId="161" fillId="34" borderId="42" xfId="3" applyNumberFormat="1" applyFont="1" applyFill="1" applyBorder="1" applyAlignment="1">
      <alignment horizontal="right" vertical="center" wrapText="1"/>
    </xf>
    <xf numFmtId="165" fontId="161" fillId="0" borderId="42" xfId="3" applyNumberFormat="1" applyFont="1" applyBorder="1" applyAlignment="1">
      <alignment horizontal="right" vertical="center" wrapText="1"/>
    </xf>
    <xf numFmtId="164" fontId="22" fillId="0" borderId="0" xfId="3" applyNumberFormat="1" applyFont="1" applyAlignment="1">
      <alignment horizontal="justify" vertical="center"/>
    </xf>
    <xf numFmtId="265" fontId="164" fillId="33" borderId="42" xfId="5" applyNumberFormat="1" applyFont="1" applyFill="1" applyBorder="1" applyAlignment="1">
      <alignment vertical="center" wrapText="1"/>
    </xf>
    <xf numFmtId="169" fontId="1" fillId="0" borderId="42" xfId="3" applyNumberFormat="1" applyFont="1" applyBorder="1" applyAlignment="1">
      <alignment vertical="center"/>
    </xf>
    <xf numFmtId="169" fontId="161" fillId="0" borderId="23" xfId="3" applyNumberFormat="1" applyFont="1" applyBorder="1" applyAlignment="1">
      <alignment vertical="center"/>
    </xf>
    <xf numFmtId="169" fontId="164" fillId="33" borderId="0" xfId="5" applyNumberFormat="1" applyFont="1" applyFill="1" applyAlignment="1">
      <alignment horizontal="right" vertical="center" wrapText="1"/>
    </xf>
    <xf numFmtId="170" fontId="163" fillId="33" borderId="0" xfId="5" applyNumberFormat="1" applyFont="1" applyFill="1" applyAlignment="1">
      <alignment vertical="center" wrapText="1"/>
    </xf>
    <xf numFmtId="170" fontId="162" fillId="0" borderId="0" xfId="3" applyNumberFormat="1" applyFont="1" applyAlignment="1">
      <alignment vertical="center"/>
    </xf>
    <xf numFmtId="164" fontId="1" fillId="0" borderId="0" xfId="3" applyNumberFormat="1" applyFont="1" applyAlignment="1">
      <alignment horizontal="right" vertical="center"/>
    </xf>
    <xf numFmtId="165" fontId="164" fillId="33" borderId="12" xfId="5" applyNumberFormat="1" applyFont="1" applyFill="1" applyBorder="1" applyAlignment="1">
      <alignment vertical="center" wrapText="1"/>
    </xf>
    <xf numFmtId="9" fontId="162" fillId="0" borderId="0" xfId="3" applyNumberFormat="1" applyFont="1" applyAlignment="1">
      <alignment horizontal="right" vertical="center"/>
    </xf>
    <xf numFmtId="169" fontId="1" fillId="0" borderId="0" xfId="3" applyNumberFormat="1" applyFont="1" applyAlignment="1">
      <alignment horizontal="right" vertical="center"/>
    </xf>
    <xf numFmtId="164" fontId="1" fillId="34" borderId="0" xfId="3" applyNumberFormat="1" applyFont="1" applyFill="1" applyAlignment="1">
      <alignment horizontal="right" vertical="center"/>
    </xf>
    <xf numFmtId="0" fontId="183" fillId="0" borderId="0" xfId="7" applyFont="1" applyAlignment="1">
      <alignment horizontal="left" vertical="top" wrapText="1" indent="2"/>
    </xf>
    <xf numFmtId="0" fontId="184" fillId="0" borderId="0" xfId="52746" applyFont="1" applyAlignment="1">
      <alignment horizontal="center"/>
    </xf>
    <xf numFmtId="0" fontId="164" fillId="0" borderId="0" xfId="52746" quotePrefix="1" applyFont="1" applyAlignment="1">
      <alignment horizontal="left" wrapText="1"/>
    </xf>
    <xf numFmtId="0" fontId="174" fillId="33" borderId="0" xfId="2" applyFont="1" applyFill="1" applyAlignment="1">
      <alignment horizontal="left"/>
    </xf>
    <xf numFmtId="0" fontId="164" fillId="0" borderId="0" xfId="4" applyFont="1" applyAlignment="1">
      <alignment horizontal="left" vertical="top" wrapText="1"/>
    </xf>
    <xf numFmtId="0" fontId="164" fillId="0" borderId="0" xfId="4" quotePrefix="1" applyFont="1" applyAlignment="1">
      <alignment horizontal="left" vertical="center" wrapText="1"/>
    </xf>
    <xf numFmtId="0" fontId="164" fillId="0" borderId="0" xfId="4" applyFont="1" applyAlignment="1">
      <alignment horizontal="left" vertical="center" wrapText="1"/>
    </xf>
    <xf numFmtId="164" fontId="179" fillId="0" borderId="0" xfId="3" applyNumberFormat="1" applyFont="1" applyAlignment="1">
      <alignment horizontal="left" vertical="top" wrapText="1" indent="2"/>
    </xf>
    <xf numFmtId="0" fontId="164" fillId="0" borderId="0" xfId="4" applyFont="1" applyAlignment="1">
      <alignment horizontal="left"/>
    </xf>
    <xf numFmtId="0" fontId="189" fillId="0" borderId="0" xfId="4" applyFont="1" applyAlignment="1">
      <alignment horizontal="left" vertical="top" wrapText="1"/>
    </xf>
    <xf numFmtId="0" fontId="1" fillId="0" borderId="0" xfId="0" applyFont="1" applyAlignment="1">
      <alignment horizontal="left" wrapText="1"/>
    </xf>
    <xf numFmtId="0" fontId="164" fillId="0" borderId="0" xfId="19246" applyFont="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tabSelected="1" showOutlineSymbols="0" view="pageBreakPreview" zoomScaleNormal="115" zoomScaleSheetLayoutView="100" zoomScalePageLayoutView="85" workbookViewId="0">
      <selection activeCell="B25" sqref="B25:G25"/>
    </sheetView>
  </sheetViews>
  <sheetFormatPr defaultColWidth="9.1796875" defaultRowHeight="16.5" customHeight="1"/>
  <cols>
    <col min="1" max="1" width="9.1796875" style="44"/>
    <col min="2" max="2" width="77.1796875" style="44" customWidth="1"/>
    <col min="3" max="7" width="10.7265625" style="44" customWidth="1"/>
    <col min="8" max="8" width="9.1796875" style="44" customWidth="1"/>
    <col min="9" max="9" width="9.26953125" style="44" customWidth="1"/>
    <col min="10" max="16384" width="9.1796875" style="44"/>
  </cols>
  <sheetData>
    <row r="1" spans="2:10" ht="15" customHeight="1"/>
    <row r="2" spans="2:10" ht="30" customHeight="1">
      <c r="B2" s="29" t="s">
        <v>0</v>
      </c>
      <c r="C2" s="11"/>
      <c r="D2" s="11"/>
      <c r="E2" s="11"/>
      <c r="F2" s="11"/>
      <c r="G2" s="45"/>
      <c r="H2" s="45"/>
      <c r="I2" s="46"/>
    </row>
    <row r="3" spans="2:10" ht="30" customHeight="1">
      <c r="B3" s="131" t="s">
        <v>64</v>
      </c>
      <c r="C3" s="131"/>
      <c r="D3" s="131"/>
      <c r="E3" s="131"/>
      <c r="F3" s="131"/>
      <c r="G3" s="131"/>
      <c r="H3" s="45"/>
      <c r="I3" s="45"/>
    </row>
    <row r="4" spans="2:10" ht="15" customHeight="1">
      <c r="B4" s="47"/>
      <c r="C4" s="47"/>
      <c r="D4" s="47"/>
      <c r="E4" s="47"/>
      <c r="F4" s="47"/>
      <c r="H4" s="48"/>
      <c r="I4" s="48"/>
    </row>
    <row r="5" spans="2:10" ht="15" customHeight="1">
      <c r="B5" s="49"/>
      <c r="C5" s="50"/>
      <c r="D5" s="50"/>
      <c r="E5" s="50"/>
      <c r="F5" s="50"/>
      <c r="G5" s="50"/>
      <c r="H5" s="50"/>
      <c r="I5" s="50"/>
    </row>
    <row r="6" spans="2:10" ht="15" customHeight="1">
      <c r="B6" s="49"/>
      <c r="C6" s="50"/>
      <c r="D6" s="50"/>
      <c r="E6" s="50"/>
      <c r="F6" s="50"/>
      <c r="G6" s="50"/>
      <c r="H6" s="50"/>
      <c r="I6" s="50"/>
    </row>
    <row r="7" spans="2:10" ht="15" customHeight="1">
      <c r="B7" s="49"/>
      <c r="C7" s="50"/>
      <c r="D7" s="50"/>
      <c r="E7" s="50"/>
      <c r="F7" s="50"/>
      <c r="G7" s="50"/>
      <c r="H7" s="50"/>
      <c r="I7" s="50"/>
    </row>
    <row r="8" spans="2:10" ht="15" customHeight="1">
      <c r="B8" s="49"/>
      <c r="C8" s="50"/>
      <c r="D8" s="50"/>
      <c r="E8" s="50"/>
      <c r="F8" s="50"/>
      <c r="G8" s="50"/>
      <c r="H8" s="50"/>
      <c r="I8" s="50"/>
    </row>
    <row r="9" spans="2:10" ht="15" customHeight="1">
      <c r="B9" s="49"/>
      <c r="C9" s="50"/>
      <c r="D9" s="50"/>
      <c r="E9" s="50"/>
      <c r="F9" s="50"/>
      <c r="G9" s="50"/>
      <c r="H9" s="50"/>
      <c r="I9" s="50"/>
    </row>
    <row r="10" spans="2:10" ht="15" customHeight="1">
      <c r="B10" s="49"/>
      <c r="C10" s="50"/>
      <c r="D10" s="50"/>
      <c r="E10" s="50"/>
      <c r="F10" s="50"/>
      <c r="G10" s="50"/>
      <c r="H10" s="50"/>
      <c r="I10" s="50"/>
    </row>
    <row r="11" spans="2:10" ht="15" customHeight="1">
      <c r="B11" s="47"/>
      <c r="C11" s="51"/>
      <c r="D11" s="51"/>
      <c r="E11" s="51"/>
      <c r="F11" s="51"/>
      <c r="G11" s="51"/>
      <c r="H11" s="51"/>
      <c r="I11" s="51"/>
    </row>
    <row r="12" spans="2:10" ht="41.5">
      <c r="B12" s="129" t="s">
        <v>32</v>
      </c>
      <c r="C12" s="129"/>
      <c r="D12" s="129"/>
      <c r="E12" s="129"/>
      <c r="F12" s="129"/>
      <c r="G12" s="129"/>
      <c r="H12" s="52"/>
      <c r="I12" s="52"/>
      <c r="J12" s="53"/>
    </row>
    <row r="13" spans="2:10" ht="15" customHeight="1">
      <c r="B13" s="54"/>
      <c r="C13" s="55"/>
      <c r="D13" s="55"/>
      <c r="E13" s="55"/>
      <c r="F13" s="55"/>
      <c r="G13" s="55"/>
      <c r="H13" s="128"/>
      <c r="I13" s="56"/>
      <c r="J13" s="53"/>
    </row>
    <row r="14" spans="2:10" ht="15" customHeight="1">
      <c r="B14" s="57"/>
      <c r="C14" s="58"/>
      <c r="D14" s="58"/>
      <c r="E14" s="58"/>
      <c r="F14" s="58"/>
      <c r="G14" s="58"/>
      <c r="H14" s="128"/>
      <c r="I14" s="59"/>
      <c r="J14" s="53"/>
    </row>
    <row r="15" spans="2:10" ht="15" customHeight="1">
      <c r="B15" s="54"/>
      <c r="C15" s="55"/>
      <c r="D15" s="55"/>
      <c r="E15" s="55"/>
      <c r="F15" s="55"/>
      <c r="G15" s="55"/>
      <c r="H15" s="128"/>
      <c r="I15" s="56"/>
      <c r="J15" s="53"/>
    </row>
    <row r="16" spans="2:10" ht="15" customHeight="1">
      <c r="B16" s="54"/>
      <c r="C16" s="55"/>
      <c r="D16" s="55"/>
      <c r="E16" s="55"/>
      <c r="F16" s="55"/>
      <c r="G16" s="55"/>
      <c r="H16" s="128"/>
      <c r="I16" s="56"/>
      <c r="J16" s="53"/>
    </row>
    <row r="17" spans="2:10" ht="15" customHeight="1">
      <c r="B17" s="54"/>
      <c r="C17" s="55"/>
      <c r="D17" s="55"/>
      <c r="E17" s="55"/>
      <c r="F17" s="55"/>
      <c r="G17" s="55"/>
      <c r="H17" s="128"/>
      <c r="I17" s="56"/>
      <c r="J17" s="53"/>
    </row>
    <row r="18" spans="2:10" ht="15" customHeight="1">
      <c r="B18" s="54"/>
      <c r="C18" s="55"/>
      <c r="D18" s="55"/>
      <c r="E18" s="55"/>
      <c r="F18" s="55"/>
      <c r="G18" s="55"/>
      <c r="H18" s="128"/>
      <c r="I18" s="56"/>
      <c r="J18" s="53"/>
    </row>
    <row r="19" spans="2:10" ht="15" customHeight="1">
      <c r="B19" s="54"/>
      <c r="C19" s="55"/>
      <c r="D19" s="55"/>
      <c r="E19" s="55"/>
      <c r="F19" s="55"/>
      <c r="G19" s="55"/>
      <c r="H19" s="128"/>
      <c r="I19" s="56"/>
      <c r="J19" s="53"/>
    </row>
    <row r="20" spans="2:10" ht="15" customHeight="1">
      <c r="B20" s="60"/>
      <c r="C20" s="58"/>
      <c r="D20" s="58"/>
      <c r="E20" s="58"/>
      <c r="F20" s="58"/>
      <c r="G20" s="58"/>
      <c r="H20" s="128"/>
      <c r="I20" s="59"/>
      <c r="J20" s="53"/>
    </row>
    <row r="21" spans="2:10" ht="15" customHeight="1">
      <c r="B21" s="57"/>
      <c r="C21" s="58"/>
      <c r="D21" s="58"/>
      <c r="E21" s="58"/>
      <c r="F21" s="58"/>
      <c r="G21" s="58"/>
      <c r="H21" s="128"/>
      <c r="I21" s="59"/>
      <c r="J21" s="53"/>
    </row>
    <row r="22" spans="2:10" ht="15" customHeight="1">
      <c r="B22" s="54"/>
      <c r="C22" s="55"/>
      <c r="D22" s="55"/>
      <c r="E22" s="55"/>
      <c r="F22" s="55"/>
      <c r="G22" s="55"/>
      <c r="H22" s="128"/>
      <c r="I22" s="56"/>
      <c r="J22" s="53"/>
    </row>
    <row r="23" spans="2:10" ht="15" customHeight="1">
      <c r="B23" s="61"/>
      <c r="C23" s="62"/>
      <c r="D23" s="62"/>
      <c r="E23" s="62"/>
      <c r="F23" s="62"/>
      <c r="G23" s="62"/>
      <c r="H23" s="63"/>
      <c r="I23" s="63"/>
      <c r="J23" s="53"/>
    </row>
    <row r="24" spans="2:10" ht="15" customHeight="1">
      <c r="B24" s="54"/>
      <c r="C24" s="55"/>
      <c r="D24" s="55"/>
      <c r="E24" s="55"/>
      <c r="F24" s="55"/>
      <c r="G24" s="55"/>
      <c r="H24" s="55"/>
      <c r="I24" s="56"/>
      <c r="J24" s="53"/>
    </row>
    <row r="25" spans="2:10" ht="15" customHeight="1">
      <c r="B25" s="130"/>
      <c r="C25" s="130"/>
      <c r="D25" s="130"/>
      <c r="E25" s="130"/>
      <c r="F25" s="130"/>
      <c r="G25" s="130"/>
      <c r="H25" s="64"/>
      <c r="I25" s="64"/>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23"/>
  <sheetViews>
    <sheetView showGridLines="0" showZeros="0" view="pageBreakPreview" topLeftCell="C13" zoomScale="50" zoomScaleNormal="115" zoomScaleSheetLayoutView="50" workbookViewId="0">
      <selection activeCell="Q18" sqref="Q18"/>
    </sheetView>
  </sheetViews>
  <sheetFormatPr defaultColWidth="9.1796875" defaultRowHeight="18"/>
  <cols>
    <col min="1" max="1" width="9.1796875" style="23"/>
    <col min="2" max="2" width="89.1796875" style="23" customWidth="1"/>
    <col min="3" max="7" width="10.7265625" style="23" customWidth="1"/>
    <col min="8" max="16384" width="9.1796875" style="23"/>
  </cols>
  <sheetData>
    <row r="2" spans="2:7" ht="30" customHeight="1">
      <c r="B2" s="29" t="s">
        <v>0</v>
      </c>
      <c r="C2" s="11"/>
      <c r="D2" s="11"/>
      <c r="G2" s="30"/>
    </row>
    <row r="3" spans="2:7" ht="30" customHeight="1">
      <c r="B3" s="31" t="str">
        <f>Cover!B3</f>
        <v>Results for six months ended 30 June 2022</v>
      </c>
      <c r="C3" s="12"/>
      <c r="D3" s="12"/>
    </row>
    <row r="4" spans="2:7">
      <c r="C4" s="16"/>
    </row>
    <row r="5" spans="2:7">
      <c r="B5" s="13"/>
      <c r="C5" s="16"/>
      <c r="D5" s="16"/>
      <c r="E5" s="16"/>
      <c r="F5" s="16"/>
      <c r="G5" s="16"/>
    </row>
    <row r="6" spans="2:7">
      <c r="C6" s="16"/>
      <c r="D6" s="16"/>
      <c r="E6" s="16"/>
      <c r="F6" s="16"/>
      <c r="G6" s="16"/>
    </row>
    <row r="7" spans="2:7" ht="25.5">
      <c r="B7" s="87" t="s">
        <v>21</v>
      </c>
      <c r="C7" s="25"/>
      <c r="D7" s="25"/>
      <c r="E7" s="25"/>
      <c r="F7" s="25"/>
      <c r="G7" s="25"/>
    </row>
    <row r="8" spans="2:7" ht="25.5">
      <c r="B8" s="88" t="s">
        <v>20</v>
      </c>
      <c r="C8" s="25"/>
      <c r="D8" s="25"/>
      <c r="E8" s="25"/>
      <c r="F8" s="25"/>
      <c r="G8" s="25"/>
    </row>
    <row r="9" spans="2:7" ht="25.5">
      <c r="B9" s="88" t="s">
        <v>40</v>
      </c>
      <c r="C9" s="33"/>
      <c r="D9" s="33"/>
      <c r="E9" s="33"/>
      <c r="F9" s="33"/>
      <c r="G9" s="33"/>
    </row>
    <row r="10" spans="2:7" ht="25.5">
      <c r="B10" s="32" t="s">
        <v>19</v>
      </c>
      <c r="C10" s="33"/>
      <c r="D10" s="33"/>
      <c r="E10" s="33"/>
      <c r="F10" s="33"/>
      <c r="G10" s="33"/>
    </row>
    <row r="11" spans="2:7" ht="25.5">
      <c r="B11" s="88" t="s">
        <v>37</v>
      </c>
      <c r="C11" s="25"/>
      <c r="D11" s="25"/>
      <c r="E11" s="25"/>
      <c r="F11" s="25"/>
      <c r="G11" s="25"/>
    </row>
    <row r="12" spans="2:7" ht="25.5">
      <c r="B12" s="89"/>
      <c r="C12" s="33"/>
      <c r="D12" s="33"/>
      <c r="E12" s="33"/>
      <c r="F12" s="33"/>
      <c r="G12" s="33"/>
    </row>
    <row r="13" spans="2:7" ht="25.5">
      <c r="B13" s="32"/>
      <c r="C13" s="33"/>
      <c r="D13" s="33"/>
      <c r="E13" s="33"/>
      <c r="F13" s="33"/>
      <c r="G13" s="33"/>
    </row>
    <row r="14" spans="2:7" ht="25.5">
      <c r="B14" s="32"/>
      <c r="C14" s="33"/>
      <c r="D14" s="33"/>
      <c r="E14" s="33"/>
      <c r="F14" s="33"/>
      <c r="G14" s="33"/>
    </row>
    <row r="15" spans="2:7" ht="15" customHeight="1">
      <c r="B15" s="34"/>
      <c r="C15" s="33"/>
      <c r="D15" s="33"/>
      <c r="E15" s="33"/>
      <c r="F15" s="33"/>
      <c r="G15" s="33"/>
    </row>
    <row r="16" spans="2:7" s="37" customFormat="1" ht="18.75" customHeight="1">
      <c r="B16" s="35" t="s">
        <v>23</v>
      </c>
      <c r="C16" s="36"/>
      <c r="D16" s="36"/>
      <c r="E16" s="36"/>
      <c r="F16" s="36"/>
      <c r="G16" s="36"/>
    </row>
    <row r="17" spans="2:7" s="38" customFormat="1" ht="48.75" customHeight="1">
      <c r="B17" s="135" t="s">
        <v>65</v>
      </c>
      <c r="C17" s="135"/>
      <c r="D17" s="135"/>
      <c r="E17" s="135"/>
      <c r="F17" s="135"/>
      <c r="G17" s="135"/>
    </row>
    <row r="18" spans="2:7" s="38" customFormat="1" ht="65.25" customHeight="1">
      <c r="B18" s="135" t="s">
        <v>66</v>
      </c>
      <c r="C18" s="135"/>
      <c r="D18" s="135"/>
      <c r="E18" s="135"/>
      <c r="F18" s="135"/>
      <c r="G18" s="135"/>
    </row>
    <row r="19" spans="2:7" s="38" customFormat="1" ht="18.75" customHeight="1">
      <c r="B19" s="39" t="s">
        <v>27</v>
      </c>
      <c r="C19" s="40"/>
      <c r="D19" s="40"/>
      <c r="E19" s="40"/>
      <c r="F19" s="40"/>
      <c r="G19" s="40"/>
    </row>
    <row r="20" spans="2:7" s="38" customFormat="1" ht="19">
      <c r="B20" s="41" t="s">
        <v>26</v>
      </c>
      <c r="C20" s="42"/>
      <c r="D20" s="42"/>
      <c r="E20" s="42"/>
      <c r="F20" s="42"/>
      <c r="G20" s="42"/>
    </row>
    <row r="21" spans="2:7" ht="15" customHeight="1">
      <c r="B21" s="43"/>
      <c r="C21" s="43"/>
      <c r="D21" s="43"/>
      <c r="E21" s="43"/>
      <c r="F21" s="43"/>
      <c r="G21" s="43"/>
    </row>
    <row r="22" spans="2:7">
      <c r="B22" s="132"/>
      <c r="C22" s="132"/>
      <c r="D22" s="132"/>
      <c r="E22" s="132"/>
      <c r="F22" s="132"/>
      <c r="G22" s="132"/>
    </row>
    <row r="23" spans="2:7" ht="15" customHeight="1">
      <c r="B23" s="133"/>
      <c r="C23" s="134"/>
      <c r="D23" s="134"/>
      <c r="E23" s="134"/>
      <c r="F23" s="134"/>
      <c r="G23" s="134"/>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H21"/>
  <sheetViews>
    <sheetView showGridLines="0" showZeros="0" topLeftCell="A4" zoomScale="70" zoomScaleNormal="70" zoomScaleSheetLayoutView="75" workbookViewId="0">
      <selection activeCell="B8" sqref="B8"/>
    </sheetView>
  </sheetViews>
  <sheetFormatPr defaultColWidth="9.1796875" defaultRowHeight="18"/>
  <cols>
    <col min="1" max="1" width="9.1796875" style="23"/>
    <col min="2" max="2" width="66.453125" style="23" customWidth="1"/>
    <col min="3" max="4" width="13.54296875" style="23" customWidth="1"/>
    <col min="5" max="6" width="13.54296875" style="111" customWidth="1"/>
    <col min="7" max="7" width="13.54296875" style="23" customWidth="1"/>
    <col min="8" max="8" width="11.1796875" style="23" customWidth="1"/>
    <col min="9" max="10" width="9.1796875" style="23"/>
    <col min="11" max="11" width="14.26953125" style="23" bestFit="1" customWidth="1"/>
    <col min="12" max="16384" width="9.1796875" style="23"/>
  </cols>
  <sheetData>
    <row r="2" spans="2:7">
      <c r="B2" s="11" t="s">
        <v>0</v>
      </c>
      <c r="C2" s="11"/>
      <c r="D2" s="11"/>
      <c r="E2" s="108"/>
      <c r="F2" s="108"/>
      <c r="G2" s="11"/>
    </row>
    <row r="3" spans="2:7">
      <c r="B3" s="12" t="str">
        <f>Cover!B3</f>
        <v>Results for six months ended 30 June 2022</v>
      </c>
      <c r="C3" s="12"/>
      <c r="D3" s="12"/>
      <c r="E3" s="109"/>
      <c r="F3" s="109"/>
      <c r="G3" s="12"/>
    </row>
    <row r="5" spans="2:7" ht="18.75" customHeight="1">
      <c r="B5" s="13" t="s">
        <v>24</v>
      </c>
      <c r="C5" s="16" t="s">
        <v>67</v>
      </c>
      <c r="D5" s="110" t="s">
        <v>57</v>
      </c>
      <c r="E5" s="110" t="s">
        <v>53</v>
      </c>
      <c r="F5" s="110" t="s">
        <v>46</v>
      </c>
      <c r="G5" s="16" t="s">
        <v>42</v>
      </c>
    </row>
    <row r="6" spans="2:7" ht="15" customHeight="1">
      <c r="B6" s="2"/>
      <c r="C6" s="16" t="s">
        <v>1</v>
      </c>
      <c r="D6" s="110" t="s">
        <v>1</v>
      </c>
      <c r="E6" s="110" t="s">
        <v>1</v>
      </c>
      <c r="F6" s="110" t="s">
        <v>1</v>
      </c>
      <c r="G6" s="16" t="s">
        <v>1</v>
      </c>
    </row>
    <row r="7" spans="2:7" ht="15" customHeight="1">
      <c r="B7" s="17" t="s">
        <v>2</v>
      </c>
      <c r="C7" s="17">
        <v>1095</v>
      </c>
      <c r="D7" s="17">
        <v>1053</v>
      </c>
      <c r="E7" s="90">
        <v>1029000000</v>
      </c>
      <c r="F7" s="90">
        <v>1040000000</v>
      </c>
      <c r="G7" s="24">
        <v>1003000000</v>
      </c>
    </row>
    <row r="8" spans="2:7" ht="15" customHeight="1">
      <c r="B8" s="22" t="s">
        <v>36</v>
      </c>
      <c r="C8" s="22">
        <v>145</v>
      </c>
      <c r="D8" s="22">
        <v>122</v>
      </c>
      <c r="E8" s="91">
        <v>102000000</v>
      </c>
      <c r="F8" s="91">
        <v>161000000</v>
      </c>
      <c r="G8" s="25">
        <v>191000000</v>
      </c>
    </row>
    <row r="9" spans="2:7" ht="15" customHeight="1">
      <c r="B9" s="19" t="s">
        <v>3</v>
      </c>
      <c r="C9" s="19">
        <v>1240</v>
      </c>
      <c r="D9" s="19">
        <v>1175</v>
      </c>
      <c r="E9" s="92">
        <v>1131000000</v>
      </c>
      <c r="F9" s="92">
        <v>1201000000</v>
      </c>
      <c r="G9" s="28">
        <v>1194000000</v>
      </c>
    </row>
    <row r="10" spans="2:7">
      <c r="B10" s="112" t="s">
        <v>16</v>
      </c>
      <c r="C10" s="90">
        <v>-605000000</v>
      </c>
      <c r="D10" s="90">
        <v>-581000000</v>
      </c>
      <c r="E10" s="90">
        <v>-620000000</v>
      </c>
      <c r="F10" s="90">
        <v>-579000000</v>
      </c>
      <c r="G10" s="24">
        <v>-622000000</v>
      </c>
    </row>
    <row r="11" spans="2:7" ht="15" customHeight="1">
      <c r="B11" s="27" t="s">
        <v>30</v>
      </c>
      <c r="C11" s="27">
        <v>-66</v>
      </c>
      <c r="D11" s="27">
        <v>-52</v>
      </c>
      <c r="E11" s="91">
        <v>63000000</v>
      </c>
      <c r="F11" s="91">
        <v>100000000</v>
      </c>
      <c r="G11" s="25">
        <v>68000000</v>
      </c>
    </row>
    <row r="12" spans="2:7" ht="15" customHeight="1">
      <c r="B12" s="82" t="s">
        <v>17</v>
      </c>
      <c r="C12" s="93">
        <v>-71000000</v>
      </c>
      <c r="D12" s="93">
        <v>-47000000</v>
      </c>
      <c r="E12" s="93">
        <v>-154000000</v>
      </c>
      <c r="F12" s="93">
        <v>-35000000</v>
      </c>
      <c r="G12" s="83">
        <v>-64000000</v>
      </c>
    </row>
    <row r="13" spans="2:7" ht="15" customHeight="1">
      <c r="B13" s="34" t="s">
        <v>44</v>
      </c>
      <c r="C13" s="34">
        <v>498</v>
      </c>
      <c r="D13" s="34">
        <v>495</v>
      </c>
      <c r="E13" s="113">
        <v>420000000</v>
      </c>
      <c r="F13" s="113">
        <v>687000000</v>
      </c>
      <c r="G13" s="33">
        <v>576000000</v>
      </c>
    </row>
    <row r="14" spans="2:7" ht="15" customHeight="1">
      <c r="B14" s="2" t="s">
        <v>45</v>
      </c>
      <c r="C14" s="2">
        <v>-128</v>
      </c>
      <c r="D14" s="2">
        <v>-105</v>
      </c>
      <c r="E14" s="91">
        <v>-102000000</v>
      </c>
      <c r="F14" s="91">
        <v>-179000000</v>
      </c>
      <c r="G14" s="25">
        <v>-158000000</v>
      </c>
    </row>
    <row r="15" spans="2:7" ht="15" customHeight="1">
      <c r="B15" s="26" t="s">
        <v>48</v>
      </c>
      <c r="C15" s="26">
        <v>370</v>
      </c>
      <c r="D15" s="26">
        <v>390</v>
      </c>
      <c r="E15" s="114">
        <v>318000000</v>
      </c>
      <c r="F15" s="114">
        <v>508000000</v>
      </c>
      <c r="G15" s="115">
        <v>418000000</v>
      </c>
    </row>
    <row r="16" spans="2:7" ht="15" customHeight="1">
      <c r="B16" s="2" t="s">
        <v>49</v>
      </c>
      <c r="C16" s="123" t="s">
        <v>60</v>
      </c>
      <c r="D16" s="123" t="s">
        <v>60</v>
      </c>
      <c r="E16" s="91">
        <v>-1000000</v>
      </c>
      <c r="F16" s="91">
        <v>9000000</v>
      </c>
      <c r="G16" s="25">
        <v>17000000</v>
      </c>
    </row>
    <row r="17" spans="2:8" ht="15" customHeight="1">
      <c r="B17" s="19" t="s">
        <v>29</v>
      </c>
      <c r="C17" s="19">
        <v>370</v>
      </c>
      <c r="D17" s="19">
        <v>390</v>
      </c>
      <c r="E17" s="92">
        <v>317000000</v>
      </c>
      <c r="F17" s="92">
        <v>517000000</v>
      </c>
      <c r="G17" s="28">
        <v>435000000</v>
      </c>
    </row>
    <row r="18" spans="2:8" ht="15" customHeight="1"/>
    <row r="19" spans="2:8" ht="15" customHeight="1">
      <c r="B19" s="136" t="s">
        <v>41</v>
      </c>
      <c r="C19" s="136"/>
      <c r="D19" s="136"/>
      <c r="E19" s="136"/>
      <c r="F19" s="136"/>
      <c r="G19" s="136"/>
    </row>
    <row r="20" spans="2:8" ht="14.5" customHeight="1">
      <c r="B20" s="43" t="s">
        <v>61</v>
      </c>
      <c r="C20" s="43"/>
      <c r="D20" s="43"/>
      <c r="E20" s="43"/>
      <c r="F20" s="43"/>
      <c r="G20" s="43"/>
      <c r="H20" s="43"/>
    </row>
    <row r="21" spans="2:8" ht="15" customHeight="1">
      <c r="B21" s="133"/>
      <c r="C21" s="133"/>
      <c r="D21" s="133"/>
      <c r="E21" s="133"/>
      <c r="F21" s="133"/>
      <c r="G21" s="133"/>
    </row>
  </sheetData>
  <mergeCells count="2">
    <mergeCell ref="B19:G19"/>
    <mergeCell ref="B21:G21"/>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M19"/>
  <sheetViews>
    <sheetView showGridLines="0" showZeros="0" zoomScale="70" zoomScaleNormal="70" zoomScaleSheetLayoutView="75" workbookViewId="0">
      <selection activeCell="B14" sqref="B14"/>
    </sheetView>
  </sheetViews>
  <sheetFormatPr defaultColWidth="9.1796875" defaultRowHeight="18"/>
  <cols>
    <col min="1" max="1" width="9.1796875" style="23"/>
    <col min="2" max="2" width="66.453125" style="23" customWidth="1"/>
    <col min="3" max="3" width="13.453125" style="23" customWidth="1"/>
    <col min="4" max="7" width="13.54296875" style="23" customWidth="1"/>
    <col min="8" max="9" width="9.1796875" style="23"/>
    <col min="10" max="10" width="12.54296875" style="23" bestFit="1" customWidth="1"/>
    <col min="11" max="16384" width="9.1796875" style="23"/>
  </cols>
  <sheetData>
    <row r="2" spans="2:13">
      <c r="B2" s="11" t="s">
        <v>0</v>
      </c>
      <c r="C2" s="11"/>
      <c r="D2" s="11"/>
      <c r="E2" s="11"/>
      <c r="F2" s="11"/>
      <c r="G2" s="11"/>
    </row>
    <row r="3" spans="2:13">
      <c r="B3" s="12" t="str">
        <f>Cover!B3</f>
        <v>Results for six months ended 30 June 2022</v>
      </c>
      <c r="C3" s="12"/>
      <c r="D3" s="12"/>
      <c r="E3" s="12"/>
      <c r="F3" s="12"/>
      <c r="G3" s="12"/>
    </row>
    <row r="5" spans="2:13" ht="18.75" customHeight="1">
      <c r="B5" s="13" t="s">
        <v>50</v>
      </c>
      <c r="C5" s="16" t="s">
        <v>67</v>
      </c>
      <c r="D5" s="16" t="s">
        <v>57</v>
      </c>
      <c r="E5" s="16" t="s">
        <v>53</v>
      </c>
      <c r="F5" s="16" t="s">
        <v>46</v>
      </c>
      <c r="G5" s="16" t="s">
        <v>42</v>
      </c>
    </row>
    <row r="6" spans="2:13" ht="15" customHeight="1">
      <c r="B6" s="2"/>
      <c r="C6" s="16" t="s">
        <v>1</v>
      </c>
      <c r="D6" s="16" t="s">
        <v>1</v>
      </c>
      <c r="E6" s="16" t="s">
        <v>1</v>
      </c>
      <c r="F6" s="16" t="s">
        <v>1</v>
      </c>
      <c r="G6" s="16" t="s">
        <v>1</v>
      </c>
    </row>
    <row r="7" spans="2:13" ht="15" customHeight="1">
      <c r="B7" s="17" t="s">
        <v>2</v>
      </c>
      <c r="C7" s="17">
        <v>1095</v>
      </c>
      <c r="D7" s="17">
        <v>1053</v>
      </c>
      <c r="E7" s="90">
        <v>1029000000</v>
      </c>
      <c r="F7" s="90">
        <v>1040000000</v>
      </c>
      <c r="G7" s="24">
        <v>1003000000</v>
      </c>
    </row>
    <row r="8" spans="2:13" ht="15" customHeight="1">
      <c r="B8" s="22" t="s">
        <v>52</v>
      </c>
      <c r="C8" s="22">
        <v>127</v>
      </c>
      <c r="D8" s="22">
        <v>105</v>
      </c>
      <c r="E8" s="91">
        <v>91000000</v>
      </c>
      <c r="F8" s="91">
        <v>137000000</v>
      </c>
      <c r="G8" s="25">
        <v>95000000</v>
      </c>
    </row>
    <row r="9" spans="2:13" ht="15" customHeight="1">
      <c r="B9" s="19" t="s">
        <v>3</v>
      </c>
      <c r="C9" s="19">
        <v>1222</v>
      </c>
      <c r="D9" s="19">
        <v>1158</v>
      </c>
      <c r="E9" s="92">
        <v>1120000000</v>
      </c>
      <c r="F9" s="92">
        <v>1177000000</v>
      </c>
      <c r="G9" s="28">
        <v>1098000000</v>
      </c>
    </row>
    <row r="10" spans="2:13">
      <c r="B10" s="112" t="s">
        <v>16</v>
      </c>
      <c r="C10" s="117">
        <v>-533000000</v>
      </c>
      <c r="D10" s="117">
        <v>-528000000</v>
      </c>
      <c r="E10" s="90">
        <v>-554000000</v>
      </c>
      <c r="F10" s="90">
        <v>-529000000</v>
      </c>
      <c r="G10" s="24">
        <v>-544000000</v>
      </c>
    </row>
    <row r="11" spans="2:13" ht="15" customHeight="1">
      <c r="B11" s="27" t="s">
        <v>30</v>
      </c>
      <c r="C11" s="27">
        <v>-66</v>
      </c>
      <c r="D11" s="27">
        <v>-52</v>
      </c>
      <c r="E11" s="91">
        <v>63000000</v>
      </c>
      <c r="F11" s="91">
        <v>100000000</v>
      </c>
      <c r="G11" s="25">
        <v>68000000</v>
      </c>
    </row>
    <row r="12" spans="2:13" ht="15" customHeight="1">
      <c r="B12" s="82" t="s">
        <v>17</v>
      </c>
      <c r="C12" s="124">
        <v>-63000000</v>
      </c>
      <c r="D12" s="124">
        <v>-44000000</v>
      </c>
      <c r="E12" s="93">
        <v>-137000000</v>
      </c>
      <c r="F12" s="93">
        <v>-34000000</v>
      </c>
      <c r="G12" s="83">
        <v>-48000000</v>
      </c>
    </row>
    <row r="13" spans="2:13" ht="15" customHeight="1">
      <c r="B13" s="80" t="s">
        <v>44</v>
      </c>
      <c r="C13" s="80">
        <v>560</v>
      </c>
      <c r="D13" s="80">
        <v>534</v>
      </c>
      <c r="E13" s="94">
        <v>492000000</v>
      </c>
      <c r="F13" s="94">
        <v>714000000</v>
      </c>
      <c r="G13" s="81">
        <v>574000000</v>
      </c>
    </row>
    <row r="14" spans="2:13" ht="15" customHeight="1">
      <c r="E14" s="111"/>
      <c r="F14" s="111"/>
    </row>
    <row r="15" spans="2:13" ht="36" customHeight="1">
      <c r="B15" s="132" t="s">
        <v>68</v>
      </c>
      <c r="C15" s="132"/>
      <c r="D15" s="132"/>
      <c r="E15" s="132"/>
      <c r="F15" s="132"/>
      <c r="G15" s="132"/>
      <c r="H15" s="132"/>
      <c r="I15" s="132"/>
      <c r="J15" s="132"/>
      <c r="K15" s="132"/>
      <c r="L15" s="132"/>
      <c r="M15" s="132"/>
    </row>
    <row r="16" spans="2:13" ht="15" customHeight="1">
      <c r="B16" s="136" t="s">
        <v>51</v>
      </c>
      <c r="C16" s="136"/>
      <c r="D16" s="136"/>
      <c r="E16" s="136"/>
      <c r="F16" s="136"/>
      <c r="G16" s="136"/>
    </row>
    <row r="18" spans="2:7" ht="27" customHeight="1">
      <c r="B18" s="132"/>
      <c r="C18" s="132"/>
      <c r="D18" s="132"/>
      <c r="E18" s="132"/>
      <c r="F18" s="132"/>
      <c r="G18" s="132"/>
    </row>
    <row r="19" spans="2:7" ht="15" customHeight="1">
      <c r="B19" s="133"/>
      <c r="C19" s="133"/>
      <c r="D19" s="133"/>
      <c r="E19" s="133"/>
      <c r="F19" s="133"/>
      <c r="G19" s="133"/>
    </row>
  </sheetData>
  <mergeCells count="5">
    <mergeCell ref="B16:G16"/>
    <mergeCell ref="B18:G18"/>
    <mergeCell ref="B19:G19"/>
    <mergeCell ref="B15:G15"/>
    <mergeCell ref="H15:M15"/>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0"/>
  <sheetViews>
    <sheetView showGridLines="0" showZeros="0" zoomScale="70" zoomScaleNormal="70" zoomScaleSheetLayoutView="75" workbookViewId="0">
      <selection activeCell="C21" sqref="C21"/>
    </sheetView>
  </sheetViews>
  <sheetFormatPr defaultRowHeight="12.5"/>
  <cols>
    <col min="2" max="2" width="66.453125" customWidth="1"/>
    <col min="3" max="7" width="13.54296875" customWidth="1"/>
    <col min="12" max="12" width="10.26953125" bestFit="1" customWidth="1"/>
  </cols>
  <sheetData>
    <row r="2" spans="2:7" ht="15" customHeight="1">
      <c r="B2" s="7" t="s">
        <v>0</v>
      </c>
      <c r="C2" s="7"/>
      <c r="D2" s="7"/>
      <c r="E2" s="7"/>
      <c r="F2" s="7"/>
      <c r="G2" s="7"/>
    </row>
    <row r="3" spans="2:7" ht="15" customHeight="1">
      <c r="B3" s="12" t="str">
        <f>Cover!B3</f>
        <v>Results for six months ended 30 June 2022</v>
      </c>
      <c r="C3" s="12"/>
      <c r="D3" s="12"/>
      <c r="E3" s="8"/>
      <c r="F3" s="8"/>
      <c r="G3" s="8"/>
    </row>
    <row r="4" spans="2:7" ht="15" customHeight="1">
      <c r="B4" s="9"/>
      <c r="C4" s="9"/>
      <c r="D4" s="9"/>
      <c r="E4" s="9"/>
      <c r="F4" s="9"/>
      <c r="G4" s="9"/>
    </row>
    <row r="5" spans="2:7" ht="18.75" customHeight="1">
      <c r="B5" s="10" t="s">
        <v>25</v>
      </c>
      <c r="C5" s="14" t="s">
        <v>69</v>
      </c>
      <c r="D5" s="14" t="s">
        <v>58</v>
      </c>
      <c r="E5" s="14" t="s">
        <v>54</v>
      </c>
      <c r="F5" s="14" t="s">
        <v>47</v>
      </c>
      <c r="G5" s="14" t="s">
        <v>43</v>
      </c>
    </row>
    <row r="6" spans="2:7" ht="15" customHeight="1">
      <c r="B6" s="15"/>
      <c r="C6" s="16" t="s">
        <v>4</v>
      </c>
      <c r="D6" s="16" t="s">
        <v>4</v>
      </c>
      <c r="E6" s="16" t="s">
        <v>4</v>
      </c>
      <c r="F6" s="16" t="s">
        <v>4</v>
      </c>
      <c r="G6" s="16" t="s">
        <v>4</v>
      </c>
    </row>
    <row r="7" spans="2:7" ht="15" customHeight="1">
      <c r="B7" s="17" t="s">
        <v>55</v>
      </c>
      <c r="C7" s="118">
        <v>217.5</v>
      </c>
      <c r="D7" s="118">
        <v>213.7</v>
      </c>
      <c r="E7" s="95">
        <v>210600000000</v>
      </c>
      <c r="F7" s="95">
        <v>209000000000</v>
      </c>
      <c r="G7" s="18">
        <v>211600000000</v>
      </c>
    </row>
    <row r="8" spans="2:7" ht="15" customHeight="1">
      <c r="B8" s="2" t="s">
        <v>5</v>
      </c>
      <c r="C8" s="70">
        <v>73.3</v>
      </c>
      <c r="D8" s="70">
        <v>78.099999999999994</v>
      </c>
      <c r="E8" s="96">
        <v>83100000000</v>
      </c>
      <c r="F8" s="96">
        <v>78900000000</v>
      </c>
      <c r="G8" s="6">
        <v>80210000000</v>
      </c>
    </row>
    <row r="9" spans="2:7" ht="15" customHeight="1">
      <c r="B9" s="19" t="s">
        <v>6</v>
      </c>
      <c r="C9" s="119">
        <v>290.8</v>
      </c>
      <c r="D9" s="119">
        <v>291.8</v>
      </c>
      <c r="E9" s="97">
        <v>293700000000</v>
      </c>
      <c r="F9" s="97">
        <v>287900000000</v>
      </c>
      <c r="G9" s="20">
        <v>291810000000</v>
      </c>
    </row>
    <row r="10" spans="2:7" ht="15" customHeight="1">
      <c r="B10" s="19"/>
      <c r="C10" s="119"/>
      <c r="D10" s="119"/>
      <c r="E10" s="98"/>
      <c r="F10" s="98"/>
      <c r="G10" s="84"/>
    </row>
    <row r="11" spans="2:7" ht="15" customHeight="1">
      <c r="B11" s="2" t="s">
        <v>56</v>
      </c>
      <c r="C11" s="70">
        <v>190.1</v>
      </c>
      <c r="D11" s="70">
        <v>190.7</v>
      </c>
      <c r="E11" s="96">
        <v>192200000000</v>
      </c>
      <c r="F11" s="96">
        <v>193200000000</v>
      </c>
      <c r="G11" s="6">
        <v>195000000000</v>
      </c>
    </row>
    <row r="12" spans="2:7" ht="15" customHeight="1">
      <c r="B12" s="85" t="s">
        <v>14</v>
      </c>
      <c r="C12" s="106">
        <v>68.599999999999994</v>
      </c>
      <c r="D12" s="106">
        <v>66.599999999999994</v>
      </c>
      <c r="E12" s="96">
        <v>65400000000</v>
      </c>
      <c r="F12" s="96">
        <v>53800000000</v>
      </c>
      <c r="G12" s="6">
        <v>56891000000</v>
      </c>
    </row>
    <row r="13" spans="2:7" ht="15" customHeight="1">
      <c r="B13" s="85" t="s">
        <v>7</v>
      </c>
      <c r="C13" s="106">
        <v>16.2</v>
      </c>
      <c r="D13" s="106">
        <v>18</v>
      </c>
      <c r="E13" s="96">
        <v>19800000000</v>
      </c>
      <c r="F13" s="96">
        <v>23900000000</v>
      </c>
      <c r="G13" s="6">
        <v>22909000000</v>
      </c>
    </row>
    <row r="14" spans="2:7" ht="15" customHeight="1">
      <c r="B14" s="19" t="s">
        <v>8</v>
      </c>
      <c r="C14" s="119">
        <v>274.89999999999998</v>
      </c>
      <c r="D14" s="119">
        <v>275.3</v>
      </c>
      <c r="E14" s="97">
        <v>277400000000</v>
      </c>
      <c r="F14" s="97">
        <v>270900000000</v>
      </c>
      <c r="G14" s="20">
        <v>274800000000</v>
      </c>
    </row>
    <row r="15" spans="2:7" ht="15" customHeight="1">
      <c r="B15" s="2" t="s">
        <v>9</v>
      </c>
      <c r="C15" s="70">
        <v>15.9</v>
      </c>
      <c r="D15" s="70">
        <v>16.5</v>
      </c>
      <c r="E15" s="99">
        <v>16100000000</v>
      </c>
      <c r="F15" s="99">
        <v>16800000000</v>
      </c>
      <c r="G15" s="21">
        <v>16600000000</v>
      </c>
    </row>
    <row r="16" spans="2:7" ht="15" customHeight="1">
      <c r="B16" s="22" t="s">
        <v>31</v>
      </c>
      <c r="C16" s="120" t="s">
        <v>60</v>
      </c>
      <c r="D16" s="120" t="s">
        <v>62</v>
      </c>
      <c r="E16" s="99">
        <v>200000000</v>
      </c>
      <c r="F16" s="99">
        <v>200000000</v>
      </c>
      <c r="G16" s="21">
        <v>400000000</v>
      </c>
    </row>
    <row r="17" spans="2:7" ht="15" customHeight="1">
      <c r="B17" s="19" t="s">
        <v>10</v>
      </c>
      <c r="C17" s="119">
        <v>290.8</v>
      </c>
      <c r="D17" s="119">
        <v>291.8</v>
      </c>
      <c r="E17" s="97">
        <v>293700000000</v>
      </c>
      <c r="F17" s="97">
        <v>287900000000</v>
      </c>
      <c r="G17" s="20">
        <v>291800000000</v>
      </c>
    </row>
    <row r="18" spans="2:7" ht="15" customHeight="1">
      <c r="B18" s="1"/>
      <c r="C18" s="1"/>
      <c r="D18" s="1"/>
      <c r="E18" s="1"/>
      <c r="F18" s="1"/>
      <c r="G18" s="1"/>
    </row>
    <row r="19" spans="2:7" ht="15" customHeight="1">
      <c r="B19" s="3"/>
      <c r="C19" s="3"/>
      <c r="D19" s="3"/>
      <c r="E19" s="116"/>
      <c r="F19" s="116"/>
      <c r="G19" s="116"/>
    </row>
    <row r="20" spans="2:7" ht="54.75" customHeight="1">
      <c r="B20" s="137"/>
      <c r="C20" s="137"/>
      <c r="D20" s="137"/>
      <c r="E20" s="137"/>
      <c r="F20" s="137"/>
      <c r="G20" s="137"/>
    </row>
  </sheetData>
  <mergeCells count="1">
    <mergeCell ref="B20:G20"/>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24"/>
  <sheetViews>
    <sheetView showGridLines="0" showZeros="0" topLeftCell="A4" zoomScale="60" zoomScaleNormal="60" zoomScaleSheetLayoutView="75" workbookViewId="0">
      <selection activeCell="P14" sqref="P14"/>
    </sheetView>
  </sheetViews>
  <sheetFormatPr defaultColWidth="9.1796875" defaultRowHeight="16.5"/>
  <cols>
    <col min="1" max="1" width="9.1796875" style="3"/>
    <col min="2" max="2" width="66.453125" style="3" customWidth="1"/>
    <col min="3" max="3" width="13.453125" style="3" customWidth="1"/>
    <col min="4" max="7" width="13.54296875" style="3" customWidth="1"/>
    <col min="8" max="16384" width="9.1796875" style="3"/>
  </cols>
  <sheetData>
    <row r="2" spans="2:7" ht="15" customHeight="1">
      <c r="B2" s="11" t="s">
        <v>0</v>
      </c>
      <c r="C2" s="11"/>
      <c r="D2" s="11"/>
      <c r="E2" s="11"/>
      <c r="F2" s="11"/>
      <c r="G2" s="11"/>
    </row>
    <row r="3" spans="2:7" ht="15" customHeight="1">
      <c r="B3" s="12" t="str">
        <f>Cover!B3</f>
        <v>Results for six months ended 30 June 2022</v>
      </c>
      <c r="C3" s="12"/>
      <c r="D3" s="12"/>
      <c r="E3" s="12"/>
      <c r="F3" s="12"/>
      <c r="G3" s="12"/>
    </row>
    <row r="4" spans="2:7" ht="15" customHeight="1"/>
    <row r="5" spans="2:7" ht="18.75" customHeight="1">
      <c r="B5" s="13" t="s">
        <v>34</v>
      </c>
      <c r="C5" s="14" t="s">
        <v>69</v>
      </c>
      <c r="D5" s="14" t="s">
        <v>58</v>
      </c>
      <c r="E5" s="14" t="s">
        <v>54</v>
      </c>
      <c r="F5" s="14" t="s">
        <v>47</v>
      </c>
      <c r="G5" s="14" t="s">
        <v>43</v>
      </c>
    </row>
    <row r="6" spans="2:7" ht="15" customHeight="1">
      <c r="B6" s="15"/>
      <c r="C6" s="16" t="s">
        <v>4</v>
      </c>
      <c r="D6" s="16" t="s">
        <v>4</v>
      </c>
      <c r="E6" s="16" t="s">
        <v>4</v>
      </c>
      <c r="F6" s="16" t="s">
        <v>4</v>
      </c>
      <c r="G6" s="16" t="s">
        <v>4</v>
      </c>
    </row>
    <row r="7" spans="2:7" ht="15" customHeight="1">
      <c r="B7" s="26" t="s">
        <v>33</v>
      </c>
      <c r="C7" s="26"/>
      <c r="D7" s="26"/>
      <c r="E7" s="26"/>
      <c r="F7" s="26"/>
      <c r="G7" s="26"/>
    </row>
    <row r="8" spans="2:7" ht="15" customHeight="1">
      <c r="B8" s="22" t="s">
        <v>11</v>
      </c>
      <c r="C8" s="22">
        <v>10.9</v>
      </c>
      <c r="D8" s="22">
        <v>10.7</v>
      </c>
      <c r="E8" s="65">
        <v>10.8</v>
      </c>
      <c r="F8" s="100">
        <v>11.5</v>
      </c>
      <c r="G8" s="65">
        <v>11.3</v>
      </c>
    </row>
    <row r="9" spans="2:7" ht="15" customHeight="1">
      <c r="B9" s="22" t="s">
        <v>12</v>
      </c>
      <c r="C9" s="22">
        <v>14.6</v>
      </c>
      <c r="D9" s="22">
        <v>14.4</v>
      </c>
      <c r="E9" s="86">
        <v>14.7</v>
      </c>
      <c r="F9" s="101">
        <v>15.3</v>
      </c>
      <c r="G9" s="86">
        <v>15.3</v>
      </c>
    </row>
    <row r="10" spans="2:7" ht="15" customHeight="1">
      <c r="B10" s="66" t="s">
        <v>28</v>
      </c>
      <c r="C10" s="121">
        <v>0.155</v>
      </c>
      <c r="D10" s="121">
        <v>0.155</v>
      </c>
      <c r="E10" s="67">
        <v>0.159</v>
      </c>
      <c r="F10" s="102">
        <v>0.16600000000000001</v>
      </c>
      <c r="G10" s="67">
        <v>0.155</v>
      </c>
    </row>
    <row r="11" spans="2:7" ht="15" customHeight="1">
      <c r="B11" s="66" t="s">
        <v>22</v>
      </c>
      <c r="C11" s="121">
        <v>0.20799999999999999</v>
      </c>
      <c r="D11" s="121">
        <v>0.20799999999999999</v>
      </c>
      <c r="E11" s="68">
        <v>0.216</v>
      </c>
      <c r="F11" s="103">
        <v>0.223</v>
      </c>
      <c r="G11" s="68">
        <v>0.21</v>
      </c>
    </row>
    <row r="12" spans="2:7" ht="15" customHeight="1">
      <c r="B12" s="5" t="s">
        <v>18</v>
      </c>
      <c r="C12" s="122">
        <v>5.1999999999999998E-2</v>
      </c>
      <c r="D12" s="122">
        <v>5.0999999999999997E-2</v>
      </c>
      <c r="E12" s="69">
        <v>5.1999999999999998E-2</v>
      </c>
      <c r="F12" s="104">
        <v>5.3999999999999999E-2</v>
      </c>
      <c r="G12" s="69">
        <v>5.1999999999999998E-2</v>
      </c>
    </row>
    <row r="13" spans="2:7" ht="16.5" customHeight="1">
      <c r="B13" s="2"/>
      <c r="C13" s="2"/>
      <c r="D13" s="2"/>
      <c r="E13" s="2"/>
      <c r="F13" s="85"/>
      <c r="G13" s="2"/>
    </row>
    <row r="14" spans="2:7" ht="16.5" customHeight="1">
      <c r="B14" s="4" t="s">
        <v>39</v>
      </c>
      <c r="C14" s="4"/>
      <c r="D14" s="4"/>
      <c r="E14" s="4"/>
      <c r="F14" s="105"/>
      <c r="G14" s="4"/>
    </row>
    <row r="15" spans="2:7" ht="16.5" customHeight="1">
      <c r="B15" s="5" t="s">
        <v>63</v>
      </c>
      <c r="C15" s="125">
        <v>1.72</v>
      </c>
      <c r="D15" s="125">
        <v>1.78</v>
      </c>
      <c r="E15" s="125" t="s">
        <v>70</v>
      </c>
      <c r="F15" s="125" t="s">
        <v>70</v>
      </c>
      <c r="G15" s="125" t="s">
        <v>70</v>
      </c>
    </row>
    <row r="16" spans="2:7" ht="16.5" customHeight="1">
      <c r="B16" s="2" t="s">
        <v>35</v>
      </c>
      <c r="C16" s="126">
        <v>49.3</v>
      </c>
      <c r="D16" s="125">
        <v>0.50700000000000001</v>
      </c>
      <c r="E16" s="125" t="s">
        <v>70</v>
      </c>
      <c r="F16" s="125" t="s">
        <v>70</v>
      </c>
      <c r="G16" s="125" t="s">
        <v>70</v>
      </c>
    </row>
    <row r="17" spans="2:7" ht="15" customHeight="1">
      <c r="B17" s="2"/>
      <c r="C17" s="123"/>
      <c r="D17" s="123"/>
      <c r="E17" s="123"/>
      <c r="F17" s="127"/>
      <c r="G17" s="127"/>
    </row>
    <row r="18" spans="2:7" ht="15" customHeight="1">
      <c r="B18" s="4" t="s">
        <v>13</v>
      </c>
      <c r="C18" s="4"/>
      <c r="D18" s="4"/>
      <c r="E18" s="4"/>
      <c r="F18" s="105"/>
      <c r="G18" s="105"/>
    </row>
    <row r="19" spans="2:7" ht="15" customHeight="1">
      <c r="B19" s="2" t="s">
        <v>38</v>
      </c>
      <c r="C19" s="70">
        <v>70.8</v>
      </c>
      <c r="D19" s="70">
        <v>68.8</v>
      </c>
      <c r="E19" s="70">
        <v>67.8</v>
      </c>
      <c r="F19" s="106">
        <v>56.2</v>
      </c>
      <c r="G19" s="106">
        <v>59.3</v>
      </c>
    </row>
    <row r="20" spans="2:7" ht="15" customHeight="1">
      <c r="B20" s="71" t="s">
        <v>15</v>
      </c>
      <c r="C20" s="72">
        <v>9.8000000000000007</v>
      </c>
      <c r="D20" s="72">
        <v>11.1</v>
      </c>
      <c r="E20" s="72">
        <v>10.199999999999999</v>
      </c>
      <c r="F20" s="107">
        <v>12.5</v>
      </c>
      <c r="G20" s="107">
        <v>17</v>
      </c>
    </row>
    <row r="21" spans="2:7" ht="15" customHeight="1">
      <c r="B21" s="73"/>
      <c r="C21" s="73"/>
      <c r="D21" s="73"/>
      <c r="E21" s="73"/>
      <c r="F21" s="73"/>
      <c r="G21" s="73"/>
    </row>
    <row r="22" spans="2:7" ht="15" customHeight="1">
      <c r="B22" s="74"/>
      <c r="C22" s="74"/>
      <c r="D22" s="74"/>
      <c r="E22" s="74"/>
      <c r="F22" s="74"/>
      <c r="G22" s="74"/>
    </row>
    <row r="23" spans="2:7" ht="15.75" customHeight="1">
      <c r="B23" s="138" t="s">
        <v>71</v>
      </c>
      <c r="C23" s="138"/>
      <c r="D23" s="138"/>
      <c r="E23" s="138"/>
      <c r="F23" s="138"/>
      <c r="G23" s="138"/>
    </row>
    <row r="24" spans="2:7" ht="15.75" customHeight="1">
      <c r="B24" s="138"/>
      <c r="C24" s="138"/>
      <c r="D24" s="138"/>
      <c r="E24" s="138"/>
      <c r="F24" s="138"/>
      <c r="G24" s="138"/>
    </row>
  </sheetData>
  <mergeCells count="1">
    <mergeCell ref="B23:G24"/>
  </mergeCells>
  <printOptions horizontalCentered="1"/>
  <pageMargins left="0.7" right="0.7" top="0.75" bottom="0.75" header="0.3" footer="0.3"/>
  <pageSetup paperSize="9" scale="93"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H49"/>
  <sheetViews>
    <sheetView showGridLines="0" showZeros="0" view="pageBreakPreview" topLeftCell="A13" zoomScale="80" zoomScaleNormal="100" zoomScaleSheetLayoutView="80" workbookViewId="0">
      <selection activeCell="K22" sqref="K22"/>
    </sheetView>
  </sheetViews>
  <sheetFormatPr defaultColWidth="9.1796875" defaultRowHeight="16.5" customHeight="1"/>
  <cols>
    <col min="1" max="1" width="9.1796875" style="75"/>
    <col min="2" max="2" width="66.453125" style="75" customWidth="1"/>
    <col min="3" max="8" width="10.81640625" style="75" customWidth="1"/>
    <col min="9" max="16384" width="9.1796875" style="75"/>
  </cols>
  <sheetData>
    <row r="2" spans="2:8" ht="15" customHeight="1">
      <c r="B2" s="11" t="s">
        <v>0</v>
      </c>
      <c r="G2" s="76"/>
    </row>
    <row r="3" spans="2:8" ht="15" customHeight="1">
      <c r="B3" s="12" t="str">
        <f>'Income Statement'!$B$3</f>
        <v>Results for six months ended 30 June 2022</v>
      </c>
    </row>
    <row r="4" spans="2:8" ht="15" customHeight="1">
      <c r="B4" s="77"/>
      <c r="C4" s="77"/>
      <c r="D4" s="77"/>
      <c r="E4" s="77"/>
      <c r="F4" s="77"/>
      <c r="G4" s="77"/>
      <c r="H4" s="77"/>
    </row>
    <row r="5" spans="2:8" ht="15" customHeight="1">
      <c r="B5" s="139" t="s">
        <v>59</v>
      </c>
      <c r="C5" s="139"/>
      <c r="D5" s="139"/>
      <c r="E5" s="139"/>
      <c r="F5" s="139"/>
      <c r="G5" s="139"/>
      <c r="H5" s="139"/>
    </row>
    <row r="6" spans="2:8" ht="15" customHeight="1">
      <c r="B6" s="139"/>
      <c r="C6" s="139"/>
      <c r="D6" s="139"/>
      <c r="E6" s="139"/>
      <c r="F6" s="139"/>
      <c r="G6" s="139"/>
      <c r="H6" s="139"/>
    </row>
    <row r="7" spans="2:8" ht="15" customHeight="1">
      <c r="B7" s="139"/>
      <c r="C7" s="139"/>
      <c r="D7" s="139"/>
      <c r="E7" s="139"/>
      <c r="F7" s="139"/>
      <c r="G7" s="139"/>
      <c r="H7" s="139"/>
    </row>
    <row r="8" spans="2:8" ht="15" customHeight="1">
      <c r="B8" s="139"/>
      <c r="C8" s="139"/>
      <c r="D8" s="139"/>
      <c r="E8" s="139"/>
      <c r="F8" s="139"/>
      <c r="G8" s="139"/>
      <c r="H8" s="139"/>
    </row>
    <row r="9" spans="2:8" ht="15" customHeight="1">
      <c r="B9" s="139"/>
      <c r="C9" s="139"/>
      <c r="D9" s="139"/>
      <c r="E9" s="139"/>
      <c r="F9" s="139"/>
      <c r="G9" s="139"/>
      <c r="H9" s="139"/>
    </row>
    <row r="10" spans="2:8" ht="15" customHeight="1">
      <c r="B10" s="139"/>
      <c r="C10" s="139"/>
      <c r="D10" s="139"/>
      <c r="E10" s="139"/>
      <c r="F10" s="139"/>
      <c r="G10" s="139"/>
      <c r="H10" s="139"/>
    </row>
    <row r="11" spans="2:8" ht="15" customHeight="1">
      <c r="B11" s="139"/>
      <c r="C11" s="139"/>
      <c r="D11" s="139"/>
      <c r="E11" s="139"/>
      <c r="F11" s="139"/>
      <c r="G11" s="139"/>
      <c r="H11" s="139"/>
    </row>
    <row r="12" spans="2:8" ht="15" customHeight="1">
      <c r="B12" s="139"/>
      <c r="C12" s="139"/>
      <c r="D12" s="139"/>
      <c r="E12" s="139"/>
      <c r="F12" s="139"/>
      <c r="G12" s="139"/>
      <c r="H12" s="139"/>
    </row>
    <row r="13" spans="2:8" ht="15" customHeight="1">
      <c r="B13" s="139"/>
      <c r="C13" s="139"/>
      <c r="D13" s="139"/>
      <c r="E13" s="139"/>
      <c r="F13" s="139"/>
      <c r="G13" s="139"/>
      <c r="H13" s="139"/>
    </row>
    <row r="14" spans="2:8" ht="15" customHeight="1">
      <c r="B14" s="139"/>
      <c r="C14" s="139"/>
      <c r="D14" s="139"/>
      <c r="E14" s="139"/>
      <c r="F14" s="139"/>
      <c r="G14" s="139"/>
      <c r="H14" s="139"/>
    </row>
    <row r="15" spans="2:8" ht="15" customHeight="1">
      <c r="B15" s="139"/>
      <c r="C15" s="139"/>
      <c r="D15" s="139"/>
      <c r="E15" s="139"/>
      <c r="F15" s="139"/>
      <c r="G15" s="139"/>
      <c r="H15" s="139"/>
    </row>
    <row r="16" spans="2:8" ht="15" customHeight="1">
      <c r="B16" s="139"/>
      <c r="C16" s="139"/>
      <c r="D16" s="139"/>
      <c r="E16" s="139"/>
      <c r="F16" s="139"/>
      <c r="G16" s="139"/>
      <c r="H16" s="139"/>
    </row>
    <row r="17" spans="2:8" ht="15" customHeight="1">
      <c r="B17" s="139"/>
      <c r="C17" s="139"/>
      <c r="D17" s="139"/>
      <c r="E17" s="139"/>
      <c r="F17" s="139"/>
      <c r="G17" s="139"/>
      <c r="H17" s="139"/>
    </row>
    <row r="18" spans="2:8" ht="15" customHeight="1">
      <c r="B18" s="139"/>
      <c r="C18" s="139"/>
      <c r="D18" s="139"/>
      <c r="E18" s="139"/>
      <c r="F18" s="139"/>
      <c r="G18" s="139"/>
      <c r="H18" s="139"/>
    </row>
    <row r="19" spans="2:8" ht="15" customHeight="1">
      <c r="B19" s="139"/>
      <c r="C19" s="139"/>
      <c r="D19" s="139"/>
      <c r="E19" s="139"/>
      <c r="F19" s="139"/>
      <c r="G19" s="139"/>
      <c r="H19" s="139"/>
    </row>
    <row r="20" spans="2:8" ht="15" customHeight="1">
      <c r="B20" s="139"/>
      <c r="C20" s="139"/>
      <c r="D20" s="139"/>
      <c r="E20" s="139"/>
      <c r="F20" s="139"/>
      <c r="G20" s="139"/>
      <c r="H20" s="139"/>
    </row>
    <row r="21" spans="2:8" ht="15" customHeight="1">
      <c r="B21" s="139"/>
      <c r="C21" s="139"/>
      <c r="D21" s="139"/>
      <c r="E21" s="139"/>
      <c r="F21" s="139"/>
      <c r="G21" s="139"/>
      <c r="H21" s="139"/>
    </row>
    <row r="22" spans="2:8" ht="16.5" customHeight="1">
      <c r="B22" s="139"/>
      <c r="C22" s="139"/>
      <c r="D22" s="139"/>
      <c r="E22" s="139"/>
      <c r="F22" s="139"/>
      <c r="G22" s="139"/>
      <c r="H22" s="139"/>
    </row>
    <row r="23" spans="2:8" ht="16.5" customHeight="1">
      <c r="B23" s="139"/>
      <c r="C23" s="139"/>
      <c r="D23" s="139"/>
      <c r="E23" s="139"/>
      <c r="F23" s="139"/>
      <c r="G23" s="139"/>
      <c r="H23" s="139"/>
    </row>
    <row r="30" spans="2:8" s="78" customFormat="1" ht="16.5" customHeight="1"/>
    <row r="31" spans="2:8" s="78" customFormat="1" ht="18.75" customHeight="1"/>
    <row r="32" spans="2:8" s="78" customFormat="1" ht="16.5" customHeight="1"/>
    <row r="33" spans="2:7" s="78" customFormat="1" ht="15.75" customHeight="1"/>
    <row r="36" spans="2:7" ht="16.5" customHeight="1">
      <c r="B36" s="139"/>
      <c r="C36" s="139"/>
      <c r="D36" s="139"/>
      <c r="E36" s="139"/>
      <c r="F36" s="139"/>
      <c r="G36" s="139"/>
    </row>
    <row r="37" spans="2:7" ht="16.5" customHeight="1">
      <c r="B37" s="139"/>
      <c r="C37" s="139"/>
      <c r="D37" s="139"/>
      <c r="E37" s="139"/>
      <c r="F37" s="139"/>
      <c r="G37" s="139"/>
    </row>
    <row r="38" spans="2:7" ht="16.5" customHeight="1">
      <c r="B38" s="139"/>
      <c r="C38" s="139"/>
      <c r="D38" s="139"/>
      <c r="E38" s="139"/>
      <c r="F38" s="139"/>
      <c r="G38" s="139"/>
    </row>
    <row r="44" spans="2:7" ht="16.5" customHeight="1">
      <c r="B44" s="79"/>
    </row>
    <row r="49" spans="2:2" ht="16.5" customHeight="1">
      <c r="B49" s="78"/>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Gardner, Natalia (Santander UK)</cp:lastModifiedBy>
  <cp:lastPrinted>2022-02-01T18:02:46Z</cp:lastPrinted>
  <dcterms:created xsi:type="dcterms:W3CDTF">2017-10-19T14:49:43Z</dcterms:created>
  <dcterms:modified xsi:type="dcterms:W3CDTF">2022-07-27T15:04:33Z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etDate">
    <vt:lpwstr>2022-07-27T15:04:21Z</vt:lpwstr>
  </property>
  <property fmtid="{D5CDD505-2E9C-101B-9397-08002B2CF9AE}" pid="6" name="MSIP_Label_3c41c091-3cbc-4dba-8b59-ce62f19500db_Method">
    <vt:lpwstr>Privileged</vt:lpwstr>
  </property>
  <property fmtid="{D5CDD505-2E9C-101B-9397-08002B2CF9AE}" pid="7" name="MSIP_Label_3c41c091-3cbc-4dba-8b59-ce62f19500db_Name">
    <vt:lpwstr>Confidential_0_1</vt:lpwstr>
  </property>
  <property fmtid="{D5CDD505-2E9C-101B-9397-08002B2CF9AE}" pid="8" name="MSIP_Label_3c41c091-3cbc-4dba-8b59-ce62f19500db_SiteId">
    <vt:lpwstr>35595a02-4d6d-44ac-99e1-f9ab4cd872db</vt:lpwstr>
  </property>
  <property fmtid="{D5CDD505-2E9C-101B-9397-08002B2CF9AE}" pid="9" name="MSIP_Label_3c41c091-3cbc-4dba-8b59-ce62f19500db_ActionId">
    <vt:lpwstr>f54a7a6f-108b-4443-a672-08e30844d471</vt:lpwstr>
  </property>
  <property fmtid="{D5CDD505-2E9C-101B-9397-08002B2CF9AE}" pid="10" name="MSIP_Label_3c41c091-3cbc-4dba-8b59-ce62f19500db_ContentBits">
    <vt:lpwstr>1</vt:lpwstr>
  </property>
</Properties>
</file>