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onsf001\investorrelations\04_Disclosure\2022\Q122\05_Final\"/>
    </mc:Choice>
  </mc:AlternateContent>
  <xr:revisionPtr revIDLastSave="0" documentId="13_ncr:1_{10D2AC51-7B41-4AAF-A08F-5CA9D7F5EE12}" xr6:coauthVersionLast="47" xr6:coauthVersionMax="47" xr10:uidLastSave="{00000000-0000-0000-0000-000000000000}"/>
  <bookViews>
    <workbookView xWindow="-120" yWindow="-120" windowWidth="29040" windowHeight="15840" tabRatio="913" activeTab="5"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Funding'!$A$2:$G$23</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3" i="8" s="1"/>
  <c r="B3" i="2"/>
  <c r="B3" i="10"/>
  <c r="B3" i="9"/>
  <c r="B3" i="3" l="1"/>
</calcChain>
</file>

<file path=xl/sharedStrings.xml><?xml version="1.0" encoding="utf-8"?>
<sst xmlns="http://schemas.openxmlformats.org/spreadsheetml/2006/main" count="111" uniqueCount="71">
  <si>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</si>
  <si>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</si>
  <si>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</si>
  <si>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</si>
  <si>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</si>
  <si>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</si>
  <si>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</si>
  <si>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</si>
  <si>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</si>
  <si>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</si>
  <si>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</si>
  <si>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</si>
  <si>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</si>
  <si>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</si>
  <si>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</si>
  <si>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</si>
  <si>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</si>
  <si>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</si>
  <si>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</si>
  <si>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</si>
  <si>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</si>
  <si>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</si>
  <si>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</si>
  <si>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</si>
  <si>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</si>
  <si>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</si>
  <si>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</si>
  <si>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</si>
  <si>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</si>
  <si>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</si>
  <si>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</si>
  <si>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</si>
  <si>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</si>
  <si>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</si>
  <si>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</si>
  <si>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</si>
  <si>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</si>
  <si>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</si>
  <si>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</si>
  <si>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</si>
  <si>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</si>
  <si>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</si>
  <si>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t>Q121</t>
  </si>
  <si>
    <t>31.03.21</t>
  </si>
  <si>
    <t>Q221</t>
  </si>
  <si>
    <t>30.06.21</t>
  </si>
  <si>
    <t>Profit from continuing operations before tax</t>
  </si>
  <si>
    <t>Tax on profit from continuing operations</t>
  </si>
  <si>
    <t>Q321</t>
  </si>
  <si>
    <t>30.09.21</t>
  </si>
  <si>
    <t>Profit from continuing operations after tax</t>
  </si>
  <si>
    <r>
      <t xml:space="preserve">Profit from discontinued operations after tax </t>
    </r>
    <r>
      <rPr>
        <vertAlign val="superscript"/>
        <sz val="10"/>
        <color theme="1"/>
        <rFont val="Santander Text"/>
        <family val="2"/>
      </rPr>
      <t>2</t>
    </r>
  </si>
  <si>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</si>
  <si>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</si>
  <si>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</si>
  <si>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Q421</t>
  </si>
  <si>
    <t>31.12.21</t>
  </si>
  <si>
    <t>Customer loans</t>
  </si>
  <si>
    <t xml:space="preserve">Customer deposits </t>
  </si>
  <si>
    <t xml:space="preserve">The Quarterly Management Statetement provides a summary of the unaudited business and financial trends for the three months ended 31 March 2022 for Santander UK Group Holdings plc and its subsidiaries (Santander UK), including its principal subsidiary Santander UK plc. </t>
  </si>
  <si>
    <t xml:space="preserve">This file should be read in conjuction with the Santander UK Group Holdings plc Quarterly Management Statement for the three months ended 31 March 2022 and its accompanying appendices. </t>
  </si>
  <si>
    <t>Results for three months ended 31 March 2022</t>
  </si>
  <si>
    <t>Q122</t>
  </si>
  <si>
    <t>31.03.22</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</si>
  <si>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297 of the Santander UK Group Holdings plc 2021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</si>
  <si>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t>
  </si>
  <si>
    <t>2. Discontinued operations relate to the CIB segment which was moved to SLB under a Part VII banking business transfer scheme, which completed on 11 October 2021.</t>
  </si>
  <si>
    <t xml:space="preserve">1.  Non-IFRS measure. See Appendix 1 of the Quarterly Management Statement for the three months ended 31 March 2022 for details and a reconciliation of adjusted metrics to the nearest IFRS measure. </t>
  </si>
  <si>
    <t xml:space="preserve">- </t>
  </si>
  <si>
    <r>
      <t>Liquidity Coverage Ratio (LCR)</t>
    </r>
    <r>
      <rPr>
        <i/>
        <vertAlign val="superscript"/>
        <sz val="10"/>
        <color theme="1"/>
        <rFont val="Santander Text"/>
        <family val="2"/>
      </rPr>
      <t>1</t>
    </r>
  </si>
  <si>
    <t>1. Liquidity metrics now reported for Santander UK, our Holding Company, from 1 January 2022 following adoption of CRR2 regulation (previously reported for RFB DoLSub now shown in Appendix 3 of the Quarterly Management Statement for the three months ended 31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</si>
</sst>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 numFmtId="265" formatCode="#,##0,,;\(#,##0,,\);\-"/>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68">
    <xf numFmtId="0" fontId="0" fillId="0" borderId="0" xfId="0"/>
    <xf numFmtId="164" fontId="23" fillId="0" borderId="0" xfId="3" applyNumberFormat="1" applyFont="1" applyBorder="1" applyAlignment="1">
      <alignment vertical="center"/>
    </xf>
    <xf numFmtId="0" fontId="0" fillId="0" borderId="0" xfId="0" applyFill="1"/>
    <xf numFmtId="164" fontId="1" fillId="0" borderId="0" xfId="3" applyNumberFormat="1" applyFont="1" applyBorder="1" applyAlignment="1">
      <alignment vertical="center"/>
    </xf>
    <xf numFmtId="164" fontId="1" fillId="0" borderId="0" xfId="3" applyNumberFormat="1" applyFont="1" applyFill="1" applyBorder="1" applyAlignment="1">
      <alignment vertical="center"/>
    </xf>
    <xf numFmtId="0" fontId="1" fillId="0" borderId="0" xfId="0" applyFont="1"/>
    <xf numFmtId="164" fontId="161" fillId="0" borderId="0" xfId="3" applyNumberFormat="1" applyFont="1" applyBorder="1" applyAlignment="1">
      <alignment vertical="center"/>
    </xf>
    <xf numFmtId="164" fontId="161" fillId="0" borderId="0" xfId="3" applyNumberFormat="1" applyFont="1" applyFill="1" applyBorder="1" applyAlignment="1">
      <alignment vertical="center"/>
    </xf>
    <xf numFmtId="164" fontId="162" fillId="0" borderId="0" xfId="3" applyNumberFormat="1" applyFont="1" applyAlignment="1">
      <alignment vertical="center"/>
    </xf>
    <xf numFmtId="9" fontId="163" fillId="0" borderId="0" xfId="1" applyFont="1" applyFill="1" applyAlignment="1">
      <alignment horizontal="right" vertical="center"/>
    </xf>
    <xf numFmtId="164" fontId="1" fillId="0" borderId="0" xfId="3" applyNumberFormat="1" applyFont="1" applyAlignment="1">
      <alignment vertical="center"/>
    </xf>
    <xf numFmtId="168"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67"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4" fontId="161" fillId="0" borderId="0" xfId="3" applyNumberFormat="1" applyFont="1" applyBorder="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Fill="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Fill="1" applyBorder="1" applyAlignment="1">
      <alignment horizontal="right" vertical="center" wrapText="1"/>
    </xf>
    <xf numFmtId="168"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4" fontId="170" fillId="0" borderId="0" xfId="3" applyNumberFormat="1" applyFont="1"/>
    <xf numFmtId="164" fontId="161" fillId="0" borderId="0" xfId="3" applyNumberFormat="1" applyFont="1" applyAlignment="1">
      <alignment horizontal="right" vertical="center" wrapText="1"/>
    </xf>
    <xf numFmtId="165" fontId="1" fillId="0" borderId="42" xfId="3" applyNumberFormat="1" applyFont="1" applyFill="1" applyBorder="1" applyAlignment="1">
      <alignment horizontal="right" vertical="center" wrapText="1"/>
    </xf>
    <xf numFmtId="165" fontId="1" fillId="0" borderId="0" xfId="3" applyNumberFormat="1" applyFont="1" applyFill="1" applyBorder="1" applyAlignment="1">
      <alignment horizontal="right" vertical="center" wrapText="1"/>
    </xf>
    <xf numFmtId="165" fontId="1" fillId="0" borderId="0" xfId="3" applyNumberFormat="1" applyFont="1" applyBorder="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Border="1" applyAlignment="1">
      <alignment vertical="center" wrapText="1"/>
    </xf>
    <xf numFmtId="165" fontId="161" fillId="0" borderId="23" xfId="3" applyNumberFormat="1" applyFont="1" applyFill="1" applyBorder="1" applyAlignment="1">
      <alignment horizontal="right" vertical="center" wrapText="1"/>
    </xf>
    <xf numFmtId="164" fontId="162" fillId="0" borderId="0" xfId="3" applyNumberFormat="1" applyFont="1" applyBorder="1" applyAlignment="1">
      <alignment vertical="center"/>
    </xf>
    <xf numFmtId="164" fontId="170" fillId="0" borderId="0" xfId="3" applyNumberFormat="1" applyFont="1" applyFill="1"/>
    <xf numFmtId="0" fontId="173" fillId="33" borderId="0" xfId="2" applyFont="1" applyFill="1" applyAlignment="1">
      <alignment horizontal="left"/>
    </xf>
    <xf numFmtId="0" fontId="168" fillId="33" borderId="0" xfId="2" applyFont="1" applyFill="1" applyBorder="1" applyAlignment="1">
      <alignment horizontal="left"/>
    </xf>
    <xf numFmtId="164" fontId="170" fillId="0" borderId="0" xfId="3" applyNumberFormat="1" applyFont="1" applyBorder="1"/>
    <xf numFmtId="0" fontId="172" fillId="0" borderId="0" xfId="4" applyFont="1" applyBorder="1" applyAlignment="1">
      <alignment horizontal="right" vertical="top"/>
    </xf>
    <xf numFmtId="0" fontId="174" fillId="33" borderId="0" xfId="2" applyFont="1" applyFill="1" applyAlignment="1">
      <alignment horizontal="left"/>
    </xf>
    <xf numFmtId="0" fontId="169" fillId="33" borderId="0" xfId="2" applyFont="1" applyFill="1" applyBorder="1" applyAlignment="1">
      <alignment horizontal="left"/>
    </xf>
    <xf numFmtId="0" fontId="177" fillId="33" borderId="0" xfId="5" applyFont="1" applyFill="1" applyBorder="1" applyAlignment="1">
      <alignment horizontal="left" vertical="center" wrapText="1" indent="2"/>
    </xf>
    <xf numFmtId="165"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4" fontId="178" fillId="0" borderId="0" xfId="3" applyNumberFormat="1" applyFont="1" applyBorder="1" applyAlignment="1">
      <alignment vertical="top"/>
    </xf>
    <xf numFmtId="165" fontId="1" fillId="0" borderId="0" xfId="3" applyNumberFormat="1" applyFont="1" applyBorder="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0"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1" fillId="33" borderId="0" xfId="5" applyFont="1" applyFill="1" applyBorder="1" applyAlignment="1">
      <alignment horizontal="left" vertical="top" wrapText="1" indent="2"/>
    </xf>
    <xf numFmtId="0" fontId="182"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3" fillId="33" borderId="0" xfId="2" applyFont="1" applyFill="1" applyBorder="1" applyAlignment="1">
      <alignment horizontal="left"/>
    </xf>
    <xf numFmtId="0" fontId="183"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4" fillId="0" borderId="0" xfId="52746" applyFont="1" applyBorder="1" applyAlignment="1"/>
    <xf numFmtId="9" fontId="1" fillId="0" borderId="0" xfId="50305" applyFont="1"/>
    <xf numFmtId="15" fontId="183" fillId="0" borderId="0" xfId="52747" applyFont="1" applyFill="1" applyBorder="1" applyAlignment="1" applyProtection="1">
      <alignment horizontal="left" vertical="center"/>
      <protection locked="0"/>
    </xf>
    <xf numFmtId="263" fontId="183" fillId="0" borderId="0" xfId="7" applyNumberFormat="1" applyFont="1" applyFill="1" applyBorder="1" applyAlignment="1">
      <alignment horizontal="right" vertical="center"/>
    </xf>
    <xf numFmtId="166" fontId="183"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3" fontId="169" fillId="0" borderId="0" xfId="7" applyNumberFormat="1" applyFont="1" applyFill="1" applyBorder="1" applyAlignment="1">
      <alignment horizontal="right" vertical="center"/>
    </xf>
    <xf numFmtId="166"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4" fontId="185" fillId="0" borderId="0" xfId="52746" quotePrefix="1" applyNumberFormat="1" applyFont="1" applyBorder="1" applyAlignment="1"/>
    <xf numFmtId="264" fontId="186" fillId="0" borderId="0" xfId="52746" applyNumberFormat="1" applyFont="1" applyBorder="1" applyAlignment="1"/>
    <xf numFmtId="264" fontId="185"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0" fontId="164" fillId="33" borderId="0" xfId="5" applyFont="1" applyFill="1" applyAlignment="1">
      <alignment vertical="center" wrapText="1"/>
    </xf>
    <xf numFmtId="0" fontId="164" fillId="0" borderId="0" xfId="5" applyFont="1" applyFill="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Fill="1" applyBorder="1" applyAlignment="1">
      <alignment vertical="center"/>
    </xf>
    <xf numFmtId="164" fontId="1" fillId="0" borderId="0" xfId="3" quotePrefix="1" applyNumberFormat="1" applyFont="1" applyBorder="1" applyAlignment="1">
      <alignment vertical="center"/>
    </xf>
    <xf numFmtId="169" fontId="1" fillId="0" borderId="0" xfId="3" quotePrefix="1" applyNumberFormat="1" applyFont="1" applyFill="1" applyBorder="1" applyAlignment="1">
      <alignment vertical="center"/>
    </xf>
    <xf numFmtId="0" fontId="1" fillId="0" borderId="12" xfId="0" applyFont="1" applyBorder="1"/>
    <xf numFmtId="164"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5"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5" fontId="1" fillId="0" borderId="12" xfId="3" applyNumberFormat="1" applyFont="1" applyFill="1" applyBorder="1" applyAlignment="1">
      <alignment horizontal="right" vertical="center" wrapText="1"/>
    </xf>
    <xf numFmtId="169" fontId="1" fillId="0" borderId="23" xfId="3" applyNumberFormat="1" applyFont="1" applyFill="1" applyBorder="1" applyAlignment="1">
      <alignment horizontal="right" vertical="center" wrapText="1"/>
    </xf>
    <xf numFmtId="164" fontId="1" fillId="34" borderId="0" xfId="3" applyNumberFormat="1" applyFont="1" applyFill="1" applyBorder="1" applyAlignment="1">
      <alignment vertical="center"/>
    </xf>
    <xf numFmtId="218" fontId="164" fillId="0" borderId="0" xfId="5" applyNumberFormat="1" applyFont="1" applyFill="1" applyAlignment="1">
      <alignment vertical="center" wrapText="1"/>
    </xf>
    <xf numFmtId="169" fontId="1" fillId="0" borderId="0" xfId="3" applyNumberFormat="1" applyFont="1" applyFill="1" applyAlignment="1">
      <alignment vertical="center"/>
    </xf>
    <xf numFmtId="164" fontId="175" fillId="0" borderId="0" xfId="3" applyNumberFormat="1" applyFont="1" applyAlignment="1">
      <alignment vertical="center"/>
    </xf>
    <xf numFmtId="164" fontId="176" fillId="0" borderId="0" xfId="3" applyNumberFormat="1" applyFont="1" applyAlignment="1">
      <alignment horizontal="left" vertical="center" indent="2"/>
    </xf>
    <xf numFmtId="0" fontId="177" fillId="33" borderId="0" xfId="5" applyFont="1" applyFill="1" applyAlignment="1">
      <alignment horizontal="left" vertical="center" wrapText="1" indent="2"/>
    </xf>
    <xf numFmtId="164" fontId="176" fillId="0" borderId="0" xfId="3" applyNumberFormat="1" applyFont="1" applyAlignment="1">
      <alignment horizontal="left" vertical="center" wrapText="1" indent="2"/>
    </xf>
    <xf numFmtId="165" fontId="1" fillId="34" borderId="42" xfId="3" applyNumberFormat="1" applyFont="1" applyFill="1" applyBorder="1" applyAlignment="1">
      <alignment horizontal="right" vertical="center" wrapText="1"/>
    </xf>
    <xf numFmtId="165" fontId="1" fillId="34" borderId="0" xfId="3" applyNumberFormat="1" applyFont="1" applyFill="1" applyBorder="1" applyAlignment="1">
      <alignment horizontal="right" vertical="center" wrapText="1"/>
    </xf>
    <xf numFmtId="165" fontId="161" fillId="34" borderId="23"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5" fontId="161" fillId="34" borderId="12" xfId="3" applyNumberFormat="1" applyFont="1" applyFill="1" applyBorder="1" applyAlignment="1">
      <alignment horizontal="right" vertical="center" wrapText="1"/>
    </xf>
    <xf numFmtId="168" fontId="1" fillId="34" borderId="42" xfId="3" applyNumberFormat="1" applyFont="1" applyFill="1" applyBorder="1" applyAlignment="1">
      <alignment horizontal="right" vertical="center" wrapText="1"/>
    </xf>
    <xf numFmtId="168" fontId="1" fillId="34" borderId="0" xfId="3" applyNumberFormat="1" applyFont="1" applyFill="1" applyBorder="1" applyAlignment="1">
      <alignment horizontal="right" vertical="center" wrapText="1"/>
    </xf>
    <xf numFmtId="168" fontId="161" fillId="34" borderId="23" xfId="3" applyNumberFormat="1" applyFont="1" applyFill="1" applyBorder="1" applyAlignment="1">
      <alignment horizontal="right" vertical="center" wrapText="1"/>
    </xf>
    <xf numFmtId="169" fontId="1" fillId="34" borderId="23" xfId="3" applyNumberFormat="1" applyFont="1" applyFill="1" applyBorder="1" applyAlignment="1">
      <alignment horizontal="right" vertical="center" wrapText="1"/>
    </xf>
    <xf numFmtId="168" fontId="1" fillId="34" borderId="0" xfId="3" applyNumberFormat="1" applyFont="1" applyFill="1" applyBorder="1" applyAlignment="1">
      <alignment horizontal="right" wrapText="1"/>
    </xf>
    <xf numFmtId="0" fontId="164" fillId="34" borderId="0" xfId="5" applyFont="1" applyFill="1" applyAlignment="1">
      <alignment vertical="center" wrapText="1"/>
    </xf>
    <xf numFmtId="218" fontId="164" fillId="34" borderId="0" xfId="5" applyNumberFormat="1" applyFont="1" applyFill="1" applyAlignment="1">
      <alignment vertical="center" wrapText="1"/>
    </xf>
    <xf numFmtId="170" fontId="163" fillId="34" borderId="0" xfId="1" applyNumberFormat="1" applyFont="1" applyFill="1" applyAlignment="1">
      <alignment horizontal="right" vertical="center" wrapText="1"/>
    </xf>
    <xf numFmtId="170" fontId="163" fillId="34" borderId="0" xfId="1" applyNumberFormat="1" applyFont="1" applyFill="1" applyBorder="1" applyAlignment="1">
      <alignment horizontal="right" vertical="center"/>
    </xf>
    <xf numFmtId="170" fontId="163" fillId="34" borderId="0" xfId="1" applyNumberFormat="1" applyFont="1" applyFill="1" applyAlignment="1">
      <alignment horizontal="right" vertical="center"/>
    </xf>
    <xf numFmtId="164" fontId="161" fillId="34" borderId="0" xfId="3" applyNumberFormat="1" applyFont="1" applyFill="1" applyBorder="1" applyAlignment="1">
      <alignment vertical="center"/>
    </xf>
    <xf numFmtId="9" fontId="163" fillId="34" borderId="0" xfId="1" applyFont="1" applyFill="1" applyAlignment="1">
      <alignment horizontal="right" vertical="center"/>
    </xf>
    <xf numFmtId="169" fontId="1" fillId="34" borderId="0" xfId="3" applyNumberFormat="1" applyFont="1" applyFill="1" applyAlignment="1">
      <alignment vertical="center"/>
    </xf>
    <xf numFmtId="169" fontId="1" fillId="34" borderId="0" xfId="3" applyNumberFormat="1" applyFont="1" applyFill="1" applyBorder="1" applyAlignment="1">
      <alignment vertical="center"/>
    </xf>
    <xf numFmtId="169" fontId="1" fillId="34" borderId="0" xfId="3" quotePrefix="1" applyNumberFormat="1" applyFont="1" applyFill="1" applyBorder="1" applyAlignment="1">
      <alignment vertical="center"/>
    </xf>
    <xf numFmtId="0" fontId="168" fillId="34" borderId="0" xfId="2" applyFont="1" applyFill="1" applyAlignment="1">
      <alignment horizontal="left"/>
    </xf>
    <xf numFmtId="0" fontId="169" fillId="34" borderId="0" xfId="2" applyFont="1" applyFill="1" applyAlignment="1">
      <alignment horizontal="left"/>
    </xf>
    <xf numFmtId="164" fontId="161" fillId="34" borderId="0" xfId="3" applyNumberFormat="1" applyFont="1" applyFill="1" applyAlignment="1">
      <alignment horizontal="right" vertical="center" wrapText="1"/>
    </xf>
    <xf numFmtId="164" fontId="170" fillId="34" borderId="0" xfId="3" applyNumberFormat="1" applyFont="1" applyFill="1"/>
    <xf numFmtId="0" fontId="164" fillId="33" borderId="42" xfId="5" applyFont="1" applyFill="1" applyBorder="1" applyAlignment="1">
      <alignment vertical="center" wrapText="1"/>
    </xf>
    <xf numFmtId="165" fontId="161" fillId="34" borderId="0" xfId="3" applyNumberFormat="1" applyFont="1" applyFill="1" applyBorder="1" applyAlignment="1">
      <alignment horizontal="right" vertical="center" wrapText="1"/>
    </xf>
    <xf numFmtId="165" fontId="161" fillId="0" borderId="0" xfId="3" applyNumberFormat="1" applyFont="1" applyFill="1" applyBorder="1" applyAlignment="1">
      <alignment horizontal="right" vertical="center" wrapText="1"/>
    </xf>
    <xf numFmtId="165" fontId="161" fillId="34" borderId="42" xfId="3" applyNumberFormat="1" applyFont="1" applyFill="1" applyBorder="1" applyAlignment="1">
      <alignment horizontal="right" vertical="center" wrapText="1"/>
    </xf>
    <xf numFmtId="165" fontId="161" fillId="0" borderId="42" xfId="3" applyNumberFormat="1" applyFont="1" applyFill="1" applyBorder="1" applyAlignment="1">
      <alignment horizontal="right" vertical="center" wrapText="1"/>
    </xf>
    <xf numFmtId="0" fontId="164" fillId="0" borderId="0" xfId="4" applyFont="1" applyAlignment="1">
      <alignment horizontal="left"/>
    </xf>
    <xf numFmtId="164" fontId="22" fillId="0" borderId="0" xfId="3" applyNumberFormat="1" applyFont="1" applyFill="1" applyAlignment="1">
      <alignment horizontal="justify" vertical="center"/>
    </xf>
    <xf numFmtId="265" fontId="164" fillId="33" borderId="42" xfId="5" applyNumberFormat="1" applyFont="1" applyFill="1" applyBorder="1" applyAlignment="1">
      <alignment vertical="center" wrapText="1"/>
    </xf>
    <xf numFmtId="169" fontId="1" fillId="0" borderId="42" xfId="3" applyNumberFormat="1" applyFont="1" applyBorder="1" applyAlignment="1">
      <alignment vertical="center"/>
    </xf>
    <xf numFmtId="169" fontId="1" fillId="0" borderId="0" xfId="3" applyNumberFormat="1" applyFont="1" applyBorder="1" applyAlignment="1">
      <alignment vertical="center"/>
    </xf>
    <xf numFmtId="169" fontId="161" fillId="0" borderId="23" xfId="3" applyNumberFormat="1" applyFont="1" applyBorder="1" applyAlignment="1">
      <alignment vertical="center"/>
    </xf>
    <xf numFmtId="169" fontId="164" fillId="33" borderId="0" xfId="5" applyNumberFormat="1" applyFont="1" applyFill="1" applyBorder="1" applyAlignment="1">
      <alignment horizontal="right" vertical="center" wrapText="1"/>
    </xf>
    <xf numFmtId="170" fontId="163" fillId="33" borderId="0" xfId="5" applyNumberFormat="1" applyFont="1" applyFill="1" applyAlignment="1">
      <alignment vertical="center" wrapText="1"/>
    </xf>
    <xf numFmtId="9" fontId="162" fillId="0" borderId="0" xfId="3" applyNumberFormat="1" applyFont="1" applyAlignment="1">
      <alignment vertical="center"/>
    </xf>
    <xf numFmtId="170" fontId="162" fillId="0" borderId="0" xfId="3" applyNumberFormat="1" applyFont="1" applyBorder="1" applyAlignment="1">
      <alignment vertical="center"/>
    </xf>
    <xf numFmtId="169" fontId="1" fillId="0" borderId="0" xfId="3" applyNumberFormat="1" applyFont="1" applyAlignment="1">
      <alignment vertical="center"/>
    </xf>
    <xf numFmtId="169" fontId="1" fillId="0" borderId="0" xfId="3" quotePrefix="1" applyNumberFormat="1" applyFont="1" applyBorder="1" applyAlignment="1">
      <alignment vertical="center"/>
    </xf>
    <xf numFmtId="164" fontId="1" fillId="0" borderId="0" xfId="3" applyNumberFormat="1" applyFont="1" applyBorder="1" applyAlignment="1">
      <alignment horizontal="right" vertical="center"/>
    </xf>
    <xf numFmtId="165" fontId="164" fillId="33" borderId="12" xfId="5" applyNumberFormat="1" applyFont="1" applyFill="1" applyBorder="1" applyAlignment="1">
      <alignment vertical="center" wrapText="1"/>
    </xf>
    <xf numFmtId="0" fontId="183" fillId="0" borderId="0" xfId="7" applyNumberFormat="1" applyFont="1" applyFill="1" applyBorder="1" applyAlignment="1">
      <alignment horizontal="left" vertical="top" wrapText="1" indent="2"/>
    </xf>
    <xf numFmtId="0" fontId="184" fillId="0" borderId="0" xfId="52746" applyFont="1" applyBorder="1" applyAlignment="1">
      <alignment horizontal="center"/>
    </xf>
    <xf numFmtId="0" fontId="164" fillId="0" borderId="0" xfId="52746" quotePrefix="1" applyFont="1" applyBorder="1" applyAlignment="1">
      <alignment horizontal="left" wrapText="1"/>
    </xf>
    <xf numFmtId="0" fontId="174"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4" fontId="179" fillId="0" borderId="0" xfId="3" applyNumberFormat="1" applyFont="1" applyBorder="1" applyAlignment="1">
      <alignment horizontal="left" vertical="top" wrapText="1" indent="2"/>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vertical="top" wrapText="1"/>
    </xf>
    <xf numFmtId="0" fontId="189" fillId="0" borderId="0" xfId="4" applyFont="1" applyFill="1" applyAlignment="1">
      <alignment horizontal="left" vertical="top" wrapText="1"/>
    </xf>
    <xf numFmtId="0" fontId="1" fillId="0" borderId="0" xfId="0" applyFont="1" applyFill="1" applyAlignment="1">
      <alignment horizontal="lef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topLeftCell="C13" zoomScaleNormal="115" zoomScaleSheetLayoutView="100" zoomScalePageLayoutView="85" workbookViewId="0">
      <selection activeCell="AA44" sqref="AA44"/>
    </sheetView>
  </sheetViews>
  <sheetFormatPr defaultColWidth="9.140625" defaultRowHeight="16.5" customHeight="1"/>
  <cols>
    <col min="1" max="1" width="9.140625" style="56"/>
    <col min="2" max="2" width="77.140625" style="56" customWidth="1"/>
    <col min="3" max="7" width="10.7109375" style="56" customWidth="1"/>
    <col min="8" max="8" width="9.140625" style="56" customWidth="1"/>
    <col min="9" max="9" width="9.28515625" style="56" customWidth="1"/>
    <col min="10" max="16384" width="9.140625" style="56"/>
  </cols>
  <sheetData>
    <row r="1" spans="2:10" ht="15" customHeight="1"/>
    <row r="2" spans="2:10" ht="30" customHeight="1">
      <c r="B2" s="57" t="s">
        <v>0</v>
      </c>
      <c r="C2" s="39"/>
      <c r="D2" s="39"/>
      <c r="E2" s="39"/>
      <c r="F2" s="39"/>
      <c r="G2" s="58"/>
      <c r="H2" s="58"/>
      <c r="I2" s="59"/>
    </row>
    <row r="3" spans="2:10" ht="30" customHeight="1">
      <c r="B3" s="156" t="s">
        <v>61</v>
      </c>
      <c r="C3" s="156"/>
      <c r="D3" s="156"/>
      <c r="E3" s="156"/>
      <c r="F3" s="156"/>
      <c r="G3" s="156"/>
      <c r="H3" s="58"/>
      <c r="I3" s="58"/>
    </row>
    <row r="4" spans="2:10" ht="15" customHeight="1">
      <c r="B4" s="60"/>
      <c r="C4" s="60"/>
      <c r="D4" s="60"/>
      <c r="E4" s="60"/>
      <c r="F4" s="60"/>
      <c r="G4" s="61"/>
      <c r="H4" s="62"/>
      <c r="I4" s="62"/>
    </row>
    <row r="5" spans="2:10" ht="15" customHeight="1">
      <c r="B5" s="63"/>
      <c r="C5" s="64"/>
      <c r="D5" s="64"/>
      <c r="E5" s="64"/>
      <c r="F5" s="64"/>
      <c r="G5" s="64"/>
      <c r="H5" s="64"/>
      <c r="I5" s="64"/>
    </row>
    <row r="6" spans="2:10" ht="15" customHeight="1">
      <c r="B6" s="63"/>
      <c r="C6" s="64"/>
      <c r="D6" s="64"/>
      <c r="E6" s="64"/>
      <c r="F6" s="64"/>
      <c r="G6" s="64"/>
      <c r="H6" s="64"/>
      <c r="I6" s="64"/>
    </row>
    <row r="7" spans="2:10" ht="15" customHeight="1">
      <c r="B7" s="63"/>
      <c r="C7" s="64"/>
      <c r="D7" s="64"/>
      <c r="E7" s="64"/>
      <c r="F7" s="64"/>
      <c r="G7" s="64"/>
      <c r="H7" s="64"/>
      <c r="I7" s="64"/>
    </row>
    <row r="8" spans="2:10" ht="15" customHeight="1">
      <c r="B8" s="63"/>
      <c r="C8" s="64"/>
      <c r="D8" s="64"/>
      <c r="E8" s="64"/>
      <c r="F8" s="64"/>
      <c r="G8" s="64"/>
      <c r="H8" s="64"/>
      <c r="I8" s="64"/>
    </row>
    <row r="9" spans="2:10" ht="15" customHeight="1">
      <c r="B9" s="63"/>
      <c r="C9" s="64"/>
      <c r="D9" s="64"/>
      <c r="E9" s="64"/>
      <c r="F9" s="64"/>
      <c r="G9" s="64"/>
      <c r="H9" s="64"/>
      <c r="I9" s="64"/>
    </row>
    <row r="10" spans="2:10" ht="15" customHeight="1">
      <c r="B10" s="63"/>
      <c r="C10" s="64"/>
      <c r="D10" s="64"/>
      <c r="E10" s="64"/>
      <c r="F10" s="64"/>
      <c r="G10" s="64"/>
      <c r="H10" s="64"/>
      <c r="I10" s="64"/>
    </row>
    <row r="11" spans="2:10" ht="15" customHeight="1">
      <c r="B11" s="60"/>
      <c r="C11" s="65"/>
      <c r="D11" s="65"/>
      <c r="E11" s="65"/>
      <c r="F11" s="65"/>
      <c r="G11" s="65"/>
      <c r="H11" s="65"/>
      <c r="I11" s="65"/>
    </row>
    <row r="12" spans="2:10" ht="42.75">
      <c r="B12" s="154" t="s">
        <v>32</v>
      </c>
      <c r="C12" s="154"/>
      <c r="D12" s="154"/>
      <c r="E12" s="154"/>
      <c r="F12" s="154"/>
      <c r="G12" s="154"/>
      <c r="H12" s="66"/>
      <c r="I12" s="66"/>
      <c r="J12" s="67"/>
    </row>
    <row r="13" spans="2:10" ht="15" customHeight="1">
      <c r="B13" s="68"/>
      <c r="C13" s="69"/>
      <c r="D13" s="69"/>
      <c r="E13" s="69"/>
      <c r="F13" s="69"/>
      <c r="G13" s="69"/>
      <c r="H13" s="153"/>
      <c r="I13" s="70"/>
      <c r="J13" s="67"/>
    </row>
    <row r="14" spans="2:10" ht="15" customHeight="1">
      <c r="B14" s="71"/>
      <c r="C14" s="72"/>
      <c r="D14" s="72"/>
      <c r="E14" s="72"/>
      <c r="F14" s="72"/>
      <c r="G14" s="72"/>
      <c r="H14" s="153"/>
      <c r="I14" s="73"/>
      <c r="J14" s="67"/>
    </row>
    <row r="15" spans="2:10" ht="15" customHeight="1">
      <c r="B15" s="68"/>
      <c r="C15" s="69"/>
      <c r="D15" s="69"/>
      <c r="E15" s="69"/>
      <c r="F15" s="69"/>
      <c r="G15" s="69"/>
      <c r="H15" s="153"/>
      <c r="I15" s="70"/>
      <c r="J15" s="67"/>
    </row>
    <row r="16" spans="2:10" ht="15" customHeight="1">
      <c r="B16" s="68"/>
      <c r="C16" s="69"/>
      <c r="D16" s="69"/>
      <c r="E16" s="69"/>
      <c r="F16" s="69"/>
      <c r="G16" s="69"/>
      <c r="H16" s="153"/>
      <c r="I16" s="70"/>
      <c r="J16" s="67"/>
    </row>
    <row r="17" spans="2:10" ht="15" customHeight="1">
      <c r="B17" s="68"/>
      <c r="C17" s="69"/>
      <c r="D17" s="69"/>
      <c r="E17" s="69"/>
      <c r="F17" s="69"/>
      <c r="G17" s="69"/>
      <c r="H17" s="153"/>
      <c r="I17" s="70"/>
      <c r="J17" s="67"/>
    </row>
    <row r="18" spans="2:10" ht="15" customHeight="1">
      <c r="B18" s="68"/>
      <c r="C18" s="69"/>
      <c r="D18" s="69"/>
      <c r="E18" s="69"/>
      <c r="F18" s="69"/>
      <c r="G18" s="69"/>
      <c r="H18" s="153"/>
      <c r="I18" s="70"/>
      <c r="J18" s="67"/>
    </row>
    <row r="19" spans="2:10" ht="15" customHeight="1">
      <c r="B19" s="68"/>
      <c r="C19" s="69"/>
      <c r="D19" s="69"/>
      <c r="E19" s="69"/>
      <c r="F19" s="69"/>
      <c r="G19" s="69"/>
      <c r="H19" s="153"/>
      <c r="I19" s="70"/>
      <c r="J19" s="67"/>
    </row>
    <row r="20" spans="2:10" ht="15" customHeight="1">
      <c r="B20" s="74"/>
      <c r="C20" s="72"/>
      <c r="D20" s="72"/>
      <c r="E20" s="72"/>
      <c r="F20" s="72"/>
      <c r="G20" s="72"/>
      <c r="H20" s="153"/>
      <c r="I20" s="73"/>
      <c r="J20" s="67"/>
    </row>
    <row r="21" spans="2:10" ht="15" customHeight="1">
      <c r="B21" s="71"/>
      <c r="C21" s="72"/>
      <c r="D21" s="72"/>
      <c r="E21" s="72"/>
      <c r="F21" s="72"/>
      <c r="G21" s="72"/>
      <c r="H21" s="153"/>
      <c r="I21" s="73"/>
      <c r="J21" s="67"/>
    </row>
    <row r="22" spans="2:10" ht="15" customHeight="1">
      <c r="B22" s="68"/>
      <c r="C22" s="69"/>
      <c r="D22" s="69"/>
      <c r="E22" s="69"/>
      <c r="F22" s="69"/>
      <c r="G22" s="69"/>
      <c r="H22" s="153"/>
      <c r="I22" s="70"/>
      <c r="J22" s="67"/>
    </row>
    <row r="23" spans="2:10" ht="15" customHeight="1">
      <c r="B23" s="75"/>
      <c r="C23" s="76"/>
      <c r="D23" s="76"/>
      <c r="E23" s="76"/>
      <c r="F23" s="76"/>
      <c r="G23" s="76"/>
      <c r="H23" s="77"/>
      <c r="I23" s="77"/>
      <c r="J23" s="67"/>
    </row>
    <row r="24" spans="2:10" ht="15" customHeight="1">
      <c r="B24" s="68"/>
      <c r="C24" s="69"/>
      <c r="D24" s="69"/>
      <c r="E24" s="69"/>
      <c r="F24" s="69"/>
      <c r="G24" s="69"/>
      <c r="H24" s="69"/>
      <c r="I24" s="70"/>
      <c r="J24" s="67"/>
    </row>
    <row r="25" spans="2:10" ht="15" customHeight="1">
      <c r="B25" s="155"/>
      <c r="C25" s="155"/>
      <c r="D25" s="155"/>
      <c r="E25" s="155"/>
      <c r="F25" s="155"/>
      <c r="G25" s="155"/>
      <c r="H25" s="78"/>
      <c r="I25" s="78"/>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view="pageBreakPreview" topLeftCell="A7" zoomScale="50" zoomScaleNormal="115" zoomScaleSheetLayoutView="50" workbookViewId="0">
      <selection activeCell="B53" sqref="B53"/>
    </sheetView>
  </sheetViews>
  <sheetFormatPr defaultColWidth="9.140625" defaultRowHeight="18.75"/>
  <cols>
    <col min="1" max="1" width="9.140625" style="28"/>
    <col min="2" max="2" width="89.140625" style="28" customWidth="1"/>
    <col min="3" max="7" width="10.7109375" style="28" customWidth="1"/>
    <col min="8" max="16384" width="9.140625" style="28"/>
  </cols>
  <sheetData>
    <row r="2" spans="2:7" ht="30" customHeight="1">
      <c r="B2" s="38" t="s">
        <v>0</v>
      </c>
      <c r="C2" s="39"/>
      <c r="D2" s="39"/>
      <c r="E2" s="40"/>
      <c r="F2" s="40"/>
      <c r="G2" s="41"/>
    </row>
    <row r="3" spans="2:7" ht="30" customHeight="1">
      <c r="B3" s="42" t="str">
        <f>Cover!B3</f>
        <v>Results for three months ended 31 March 2022</v>
      </c>
      <c r="C3" s="43"/>
      <c r="D3" s="43"/>
      <c r="E3" s="40"/>
      <c r="F3" s="40"/>
      <c r="G3" s="40"/>
    </row>
    <row r="4" spans="2:7">
      <c r="B4" s="40"/>
      <c r="C4" s="21"/>
      <c r="D4" s="40"/>
      <c r="E4" s="40"/>
      <c r="F4" s="40"/>
      <c r="G4" s="40"/>
    </row>
    <row r="5" spans="2:7">
      <c r="B5" s="18"/>
      <c r="C5" s="21"/>
      <c r="D5" s="21"/>
      <c r="E5" s="21"/>
      <c r="F5" s="21"/>
      <c r="G5" s="21"/>
    </row>
    <row r="6" spans="2:7">
      <c r="C6" s="21"/>
      <c r="D6" s="21"/>
      <c r="E6" s="21"/>
      <c r="F6" s="21"/>
      <c r="G6" s="21"/>
    </row>
    <row r="7" spans="2:7" ht="25.5">
      <c r="B7" s="106" t="s">
        <v>21</v>
      </c>
      <c r="C7" s="32"/>
      <c r="D7" s="32"/>
      <c r="E7" s="32"/>
      <c r="F7" s="32"/>
      <c r="G7" s="32"/>
    </row>
    <row r="8" spans="2:7" ht="25.5">
      <c r="B8" s="107" t="s">
        <v>20</v>
      </c>
      <c r="C8" s="32"/>
      <c r="D8" s="32"/>
      <c r="E8" s="32"/>
      <c r="F8" s="32"/>
      <c r="G8" s="32"/>
    </row>
    <row r="9" spans="2:7" ht="25.5">
      <c r="B9" s="107" t="s">
        <v>40</v>
      </c>
      <c r="C9" s="45"/>
      <c r="D9" s="45"/>
      <c r="E9" s="45"/>
      <c r="F9" s="45"/>
      <c r="G9" s="45"/>
    </row>
    <row r="10" spans="2:7" ht="25.5">
      <c r="B10" s="108" t="s">
        <v>19</v>
      </c>
      <c r="C10" s="45"/>
      <c r="D10" s="45"/>
      <c r="E10" s="45"/>
      <c r="F10" s="45"/>
      <c r="G10" s="45"/>
    </row>
    <row r="11" spans="2:7" ht="25.5">
      <c r="B11" s="107" t="s">
        <v>37</v>
      </c>
      <c r="C11" s="32"/>
      <c r="D11" s="32"/>
      <c r="E11" s="32"/>
      <c r="F11" s="32"/>
      <c r="G11" s="32"/>
    </row>
    <row r="12" spans="2:7" ht="25.5">
      <c r="B12" s="109"/>
      <c r="C12" s="45"/>
      <c r="D12" s="45"/>
      <c r="E12" s="45"/>
      <c r="F12" s="45"/>
      <c r="G12" s="45"/>
    </row>
    <row r="13" spans="2:7" ht="25.5">
      <c r="B13" s="108"/>
      <c r="C13" s="45"/>
      <c r="D13" s="45"/>
      <c r="E13" s="45"/>
      <c r="F13" s="45"/>
      <c r="G13" s="45"/>
    </row>
    <row r="14" spans="2:7" ht="25.5">
      <c r="B14" s="44"/>
      <c r="C14" s="45"/>
      <c r="D14" s="45"/>
      <c r="E14" s="45"/>
      <c r="F14" s="45"/>
      <c r="G14" s="45"/>
    </row>
    <row r="15" spans="2:7" ht="15" customHeight="1">
      <c r="B15" s="46"/>
      <c r="C15" s="45"/>
      <c r="D15" s="45"/>
      <c r="E15" s="45"/>
      <c r="F15" s="45"/>
      <c r="G15" s="45"/>
    </row>
    <row r="16" spans="2:7" s="49" customFormat="1" ht="18.75" customHeight="1">
      <c r="B16" s="47" t="s">
        <v>23</v>
      </c>
      <c r="C16" s="48"/>
      <c r="D16" s="48"/>
      <c r="E16" s="48"/>
      <c r="F16" s="48"/>
      <c r="G16" s="48"/>
    </row>
    <row r="17" spans="2:7" s="50" customFormat="1" ht="48.75" customHeight="1">
      <c r="B17" s="160" t="s">
        <v>60</v>
      </c>
      <c r="C17" s="160"/>
      <c r="D17" s="160"/>
      <c r="E17" s="160"/>
      <c r="F17" s="160"/>
      <c r="G17" s="160"/>
    </row>
    <row r="18" spans="2:7" s="50" customFormat="1" ht="65.25" customHeight="1">
      <c r="B18" s="160" t="s">
        <v>59</v>
      </c>
      <c r="C18" s="160"/>
      <c r="D18" s="160"/>
      <c r="E18" s="160"/>
      <c r="F18" s="160"/>
      <c r="G18" s="160"/>
    </row>
    <row r="19" spans="2:7" s="50" customFormat="1" ht="18.75" customHeight="1">
      <c r="B19" s="51" t="s">
        <v>27</v>
      </c>
      <c r="C19" s="52"/>
      <c r="D19" s="52"/>
      <c r="E19" s="52"/>
      <c r="F19" s="52"/>
      <c r="G19" s="52"/>
    </row>
    <row r="20" spans="2:7" s="50" customFormat="1" ht="19.5">
      <c r="B20" s="53" t="s">
        <v>26</v>
      </c>
      <c r="C20" s="54"/>
      <c r="D20" s="54"/>
      <c r="E20" s="54"/>
      <c r="F20" s="54"/>
      <c r="G20" s="54"/>
    </row>
    <row r="21" spans="2:7" ht="15" customHeight="1">
      <c r="B21" s="55"/>
      <c r="C21" s="55"/>
      <c r="D21" s="55"/>
      <c r="E21" s="55"/>
      <c r="F21" s="55"/>
      <c r="G21" s="55"/>
    </row>
    <row r="22" spans="2:7">
      <c r="B22" s="157"/>
      <c r="C22" s="157"/>
      <c r="D22" s="157"/>
      <c r="E22" s="157"/>
      <c r="F22" s="157"/>
      <c r="G22" s="157"/>
    </row>
    <row r="23" spans="2:7" ht="15" customHeight="1">
      <c r="B23" s="158"/>
      <c r="C23" s="159"/>
      <c r="D23" s="159"/>
      <c r="E23" s="159"/>
      <c r="F23" s="159"/>
      <c r="G23" s="159"/>
    </row>
    <row r="36" spans="2:7">
      <c r="B36" s="37"/>
      <c r="C36" s="37"/>
      <c r="D36" s="37"/>
      <c r="E36" s="37"/>
      <c r="F36" s="37"/>
      <c r="G36" s="37"/>
    </row>
    <row r="37" spans="2:7">
      <c r="B37" s="37"/>
      <c r="C37" s="37"/>
      <c r="D37" s="37"/>
      <c r="E37" s="37"/>
      <c r="F37" s="37"/>
      <c r="G37" s="37"/>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35"/>
  <sheetViews>
    <sheetView showGridLines="0" showZeros="0" zoomScaleNormal="100" zoomScaleSheetLayoutView="75" workbookViewId="0">
      <selection activeCell="D16" sqref="D16"/>
    </sheetView>
  </sheetViews>
  <sheetFormatPr defaultColWidth="9.140625" defaultRowHeight="18.75"/>
  <cols>
    <col min="1" max="1" width="9.140625" style="28"/>
    <col min="2" max="2" width="66.42578125" style="28" customWidth="1"/>
    <col min="3" max="3" width="13.5703125" style="28" customWidth="1"/>
    <col min="4" max="5" width="13.5703125" style="133" customWidth="1"/>
    <col min="6" max="7" width="13.5703125" style="28" customWidth="1"/>
    <col min="8" max="8" width="11.140625" style="28" customWidth="1"/>
    <col min="9" max="10" width="9.140625" style="28"/>
    <col min="11" max="11" width="14.28515625" style="28" bestFit="1" customWidth="1"/>
    <col min="12" max="16384" width="9.140625" style="28"/>
  </cols>
  <sheetData>
    <row r="2" spans="2:7">
      <c r="B2" s="16" t="s">
        <v>0</v>
      </c>
      <c r="C2" s="16"/>
      <c r="D2" s="130"/>
      <c r="E2" s="130"/>
      <c r="F2" s="16"/>
      <c r="G2" s="16"/>
    </row>
    <row r="3" spans="2:7">
      <c r="B3" s="17" t="str">
        <f>Cover!B3</f>
        <v>Results for three months ended 31 March 2022</v>
      </c>
      <c r="C3" s="17"/>
      <c r="D3" s="131"/>
      <c r="E3" s="131"/>
      <c r="F3" s="17"/>
      <c r="G3" s="17"/>
    </row>
    <row r="5" spans="2:7" ht="18.75" customHeight="1">
      <c r="B5" s="18" t="s">
        <v>24</v>
      </c>
      <c r="C5" s="132" t="s">
        <v>62</v>
      </c>
      <c r="D5" s="132" t="s">
        <v>55</v>
      </c>
      <c r="E5" s="132" t="s">
        <v>48</v>
      </c>
      <c r="F5" s="29" t="s">
        <v>44</v>
      </c>
      <c r="G5" s="29" t="s">
        <v>42</v>
      </c>
    </row>
    <row r="6" spans="2:7" ht="15" customHeight="1">
      <c r="B6" s="10"/>
      <c r="C6" s="132" t="s">
        <v>1</v>
      </c>
      <c r="D6" s="132" t="s">
        <v>1</v>
      </c>
      <c r="E6" s="132" t="s">
        <v>1</v>
      </c>
      <c r="F6" s="29" t="s">
        <v>1</v>
      </c>
      <c r="G6" s="29" t="s">
        <v>1</v>
      </c>
    </row>
    <row r="7" spans="2:7" ht="15" customHeight="1">
      <c r="B7" s="22" t="s">
        <v>2</v>
      </c>
      <c r="C7" s="22">
        <v>1053</v>
      </c>
      <c r="D7" s="110">
        <v>1029000000</v>
      </c>
      <c r="E7" s="110">
        <v>1040000000</v>
      </c>
      <c r="F7" s="30">
        <v>1003000000</v>
      </c>
      <c r="G7" s="30">
        <v>925000000</v>
      </c>
    </row>
    <row r="8" spans="2:7" ht="15" customHeight="1">
      <c r="B8" s="27" t="s">
        <v>36</v>
      </c>
      <c r="C8" s="27">
        <v>122</v>
      </c>
      <c r="D8" s="111">
        <v>102000000</v>
      </c>
      <c r="E8" s="111">
        <v>161000000</v>
      </c>
      <c r="F8" s="31">
        <v>191000000</v>
      </c>
      <c r="G8" s="31">
        <v>93000000</v>
      </c>
    </row>
    <row r="9" spans="2:7" ht="15" customHeight="1">
      <c r="B9" s="24" t="s">
        <v>3</v>
      </c>
      <c r="C9" s="24">
        <v>1175</v>
      </c>
      <c r="D9" s="112">
        <v>1131000000</v>
      </c>
      <c r="E9" s="112">
        <v>1201000000</v>
      </c>
      <c r="F9" s="35">
        <v>1194000000</v>
      </c>
      <c r="G9" s="35">
        <v>1018000000</v>
      </c>
    </row>
    <row r="10" spans="2:7">
      <c r="B10" s="134" t="s">
        <v>16</v>
      </c>
      <c r="C10" s="110">
        <v>-581000000</v>
      </c>
      <c r="D10" s="110">
        <v>-620000000</v>
      </c>
      <c r="E10" s="110">
        <v>-579000000</v>
      </c>
      <c r="F10" s="30">
        <v>-622000000</v>
      </c>
      <c r="G10" s="30">
        <v>-719000000</v>
      </c>
    </row>
    <row r="11" spans="2:7" ht="15" customHeight="1">
      <c r="B11" s="34" t="s">
        <v>30</v>
      </c>
      <c r="C11" s="34">
        <v>-52</v>
      </c>
      <c r="D11" s="111">
        <v>63000000</v>
      </c>
      <c r="E11" s="111">
        <v>100000000</v>
      </c>
      <c r="F11" s="31">
        <v>68000000</v>
      </c>
      <c r="G11" s="31">
        <v>2000000</v>
      </c>
    </row>
    <row r="12" spans="2:7" ht="15" customHeight="1">
      <c r="B12" s="100" t="s">
        <v>17</v>
      </c>
      <c r="C12" s="113">
        <v>-47000000</v>
      </c>
      <c r="D12" s="113">
        <v>-154000000</v>
      </c>
      <c r="E12" s="113">
        <v>-35000000</v>
      </c>
      <c r="F12" s="101">
        <v>-64000000</v>
      </c>
      <c r="G12" s="101">
        <v>-126000000</v>
      </c>
    </row>
    <row r="13" spans="2:7" ht="15" customHeight="1">
      <c r="B13" s="46" t="s">
        <v>46</v>
      </c>
      <c r="C13" s="46">
        <v>495</v>
      </c>
      <c r="D13" s="135">
        <v>420000000</v>
      </c>
      <c r="E13" s="135">
        <v>687000000</v>
      </c>
      <c r="F13" s="136">
        <v>576000000</v>
      </c>
      <c r="G13" s="136">
        <v>175000000</v>
      </c>
    </row>
    <row r="14" spans="2:7" ht="15" customHeight="1">
      <c r="B14" s="3" t="s">
        <v>47</v>
      </c>
      <c r="C14" s="3">
        <v>-105</v>
      </c>
      <c r="D14" s="111">
        <v>-102000000</v>
      </c>
      <c r="E14" s="111">
        <v>-179000000</v>
      </c>
      <c r="F14" s="31">
        <v>-158000000</v>
      </c>
      <c r="G14" s="31">
        <v>-46000000</v>
      </c>
    </row>
    <row r="15" spans="2:7" ht="15" customHeight="1">
      <c r="B15" s="33" t="s">
        <v>50</v>
      </c>
      <c r="C15" s="33">
        <v>390</v>
      </c>
      <c r="D15" s="137">
        <v>318000000</v>
      </c>
      <c r="E15" s="137">
        <v>508000000</v>
      </c>
      <c r="F15" s="138">
        <v>418000000</v>
      </c>
      <c r="G15" s="138">
        <v>129000000</v>
      </c>
    </row>
    <row r="16" spans="2:7" ht="15" customHeight="1">
      <c r="B16" s="3" t="s">
        <v>51</v>
      </c>
      <c r="C16" s="151" t="s">
        <v>65</v>
      </c>
      <c r="D16" s="111">
        <v>-1000000</v>
      </c>
      <c r="E16" s="111">
        <v>9000000</v>
      </c>
      <c r="F16" s="31">
        <v>17000000</v>
      </c>
      <c r="G16" s="31">
        <v>7000000</v>
      </c>
    </row>
    <row r="17" spans="2:8" ht="15" customHeight="1">
      <c r="B17" s="24" t="s">
        <v>29</v>
      </c>
      <c r="C17" s="24">
        <v>390</v>
      </c>
      <c r="D17" s="112">
        <v>317000000</v>
      </c>
      <c r="E17" s="112">
        <v>517000000</v>
      </c>
      <c r="F17" s="35">
        <v>435000000</v>
      </c>
      <c r="G17" s="35">
        <v>136000000</v>
      </c>
    </row>
    <row r="18" spans="2:8" ht="15" customHeight="1"/>
    <row r="19" spans="2:8" ht="15" customHeight="1">
      <c r="B19" s="161" t="s">
        <v>41</v>
      </c>
      <c r="C19" s="161"/>
      <c r="D19" s="161"/>
      <c r="E19" s="161"/>
      <c r="F19" s="161"/>
      <c r="G19" s="161"/>
    </row>
    <row r="20" spans="2:8" ht="14.45" customHeight="1">
      <c r="B20" s="139" t="s">
        <v>66</v>
      </c>
      <c r="C20" s="139"/>
      <c r="D20" s="139"/>
      <c r="E20" s="139"/>
      <c r="F20" s="139"/>
      <c r="G20" s="139"/>
      <c r="H20" s="139"/>
    </row>
    <row r="21" spans="2:8" ht="15" customHeight="1">
      <c r="B21" s="162"/>
      <c r="C21" s="162"/>
      <c r="D21" s="162"/>
      <c r="E21" s="162"/>
      <c r="F21" s="162"/>
      <c r="G21" s="162"/>
    </row>
    <row r="34" spans="2:7">
      <c r="B34" s="37"/>
      <c r="C34" s="37"/>
      <c r="F34" s="37"/>
      <c r="G34" s="37"/>
    </row>
    <row r="35" spans="2:7">
      <c r="B35" s="37"/>
      <c r="C35" s="37"/>
      <c r="F35" s="37"/>
      <c r="G35" s="37"/>
    </row>
  </sheetData>
  <mergeCells count="2">
    <mergeCell ref="B19:G19"/>
    <mergeCell ref="B21:G21"/>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33"/>
  <sheetViews>
    <sheetView showGridLines="0" showZeros="0" zoomScale="85" zoomScaleNormal="85" zoomScaleSheetLayoutView="75" workbookViewId="0">
      <selection activeCell="C37" sqref="C36:C37"/>
    </sheetView>
  </sheetViews>
  <sheetFormatPr defaultColWidth="9.140625" defaultRowHeight="18.75"/>
  <cols>
    <col min="1" max="1" width="9.140625" style="28"/>
    <col min="2" max="2" width="66.42578125" style="28" customWidth="1"/>
    <col min="3" max="7" width="13.5703125" style="28" customWidth="1"/>
    <col min="8" max="9" width="9.140625" style="28"/>
    <col min="10" max="10" width="12.5703125" style="28" bestFit="1" customWidth="1"/>
    <col min="11" max="16384" width="9.140625" style="28"/>
  </cols>
  <sheetData>
    <row r="2" spans="2:13">
      <c r="B2" s="16" t="s">
        <v>0</v>
      </c>
      <c r="C2" s="16"/>
      <c r="D2" s="16"/>
      <c r="E2" s="16"/>
      <c r="F2" s="16"/>
      <c r="G2" s="16"/>
    </row>
    <row r="3" spans="2:13">
      <c r="B3" s="17" t="str">
        <f>Cover!B3</f>
        <v>Results for three months ended 31 March 2022</v>
      </c>
      <c r="C3" s="17"/>
      <c r="D3" s="17"/>
      <c r="E3" s="17"/>
      <c r="F3" s="17"/>
      <c r="G3" s="17"/>
    </row>
    <row r="5" spans="2:13" ht="18.75" customHeight="1">
      <c r="B5" s="18" t="s">
        <v>52</v>
      </c>
      <c r="C5" s="29" t="s">
        <v>62</v>
      </c>
      <c r="D5" s="29" t="s">
        <v>55</v>
      </c>
      <c r="E5" s="29" t="s">
        <v>48</v>
      </c>
      <c r="F5" s="29" t="s">
        <v>44</v>
      </c>
      <c r="G5" s="29" t="s">
        <v>42</v>
      </c>
    </row>
    <row r="6" spans="2:13" ht="15" customHeight="1">
      <c r="B6" s="10"/>
      <c r="C6" s="29" t="s">
        <v>1</v>
      </c>
      <c r="D6" s="29" t="s">
        <v>1</v>
      </c>
      <c r="E6" s="29" t="s">
        <v>1</v>
      </c>
      <c r="F6" s="29" t="s">
        <v>1</v>
      </c>
      <c r="G6" s="29" t="s">
        <v>1</v>
      </c>
    </row>
    <row r="7" spans="2:13" ht="15" customHeight="1">
      <c r="B7" s="22" t="s">
        <v>2</v>
      </c>
      <c r="C7" s="22">
        <v>1053</v>
      </c>
      <c r="D7" s="110">
        <v>1029000000</v>
      </c>
      <c r="E7" s="110">
        <v>1040000000</v>
      </c>
      <c r="F7" s="30">
        <v>1003000000</v>
      </c>
      <c r="G7" s="30">
        <v>925000000</v>
      </c>
    </row>
    <row r="8" spans="2:13" ht="15" customHeight="1">
      <c r="B8" s="27" t="s">
        <v>54</v>
      </c>
      <c r="C8" s="27">
        <v>105</v>
      </c>
      <c r="D8" s="111">
        <v>91000000</v>
      </c>
      <c r="E8" s="111">
        <v>137000000</v>
      </c>
      <c r="F8" s="31">
        <v>95000000</v>
      </c>
      <c r="G8" s="31">
        <v>70000000</v>
      </c>
    </row>
    <row r="9" spans="2:13" ht="15" customHeight="1">
      <c r="B9" s="24" t="s">
        <v>3</v>
      </c>
      <c r="C9" s="24">
        <v>1158</v>
      </c>
      <c r="D9" s="112">
        <v>1120000000</v>
      </c>
      <c r="E9" s="112">
        <v>1177000000</v>
      </c>
      <c r="F9" s="35">
        <v>1098000000</v>
      </c>
      <c r="G9" s="35">
        <v>995000000</v>
      </c>
    </row>
    <row r="10" spans="2:13">
      <c r="B10" s="134" t="s">
        <v>16</v>
      </c>
      <c r="C10" s="141">
        <v>-528000000</v>
      </c>
      <c r="D10" s="110">
        <v>-554000000</v>
      </c>
      <c r="E10" s="110">
        <v>-529000000</v>
      </c>
      <c r="F10" s="30">
        <v>-544000000</v>
      </c>
      <c r="G10" s="30">
        <v>-554000000</v>
      </c>
    </row>
    <row r="11" spans="2:13" ht="15" customHeight="1">
      <c r="B11" s="34" t="s">
        <v>30</v>
      </c>
      <c r="C11" s="34">
        <v>-52</v>
      </c>
      <c r="D11" s="111">
        <v>63000000</v>
      </c>
      <c r="E11" s="111">
        <v>100000000</v>
      </c>
      <c r="F11" s="31">
        <v>68000000</v>
      </c>
      <c r="G11" s="31">
        <v>2000000</v>
      </c>
    </row>
    <row r="12" spans="2:13" ht="15" customHeight="1">
      <c r="B12" s="100" t="s">
        <v>17</v>
      </c>
      <c r="C12" s="152">
        <v>-44000000</v>
      </c>
      <c r="D12" s="113">
        <v>-137000000</v>
      </c>
      <c r="E12" s="113">
        <v>-34000000</v>
      </c>
      <c r="F12" s="101">
        <v>-48000000</v>
      </c>
      <c r="G12" s="101">
        <v>-30000000</v>
      </c>
    </row>
    <row r="13" spans="2:13" ht="15" customHeight="1">
      <c r="B13" s="98" t="s">
        <v>46</v>
      </c>
      <c r="C13" s="98">
        <v>534</v>
      </c>
      <c r="D13" s="114">
        <v>492000000</v>
      </c>
      <c r="E13" s="114">
        <v>714000000</v>
      </c>
      <c r="F13" s="99">
        <v>574000000</v>
      </c>
      <c r="G13" s="99">
        <v>413000000</v>
      </c>
    </row>
    <row r="14" spans="2:13" ht="15" customHeight="1">
      <c r="D14" s="133"/>
      <c r="E14" s="133"/>
    </row>
    <row r="15" spans="2:13" ht="36" customHeight="1">
      <c r="B15" s="163" t="s">
        <v>67</v>
      </c>
      <c r="C15" s="163"/>
      <c r="D15" s="163"/>
      <c r="E15" s="163"/>
      <c r="F15" s="163"/>
      <c r="G15" s="163"/>
      <c r="H15" s="163"/>
      <c r="I15" s="163"/>
      <c r="J15" s="163"/>
      <c r="K15" s="163"/>
      <c r="L15" s="163"/>
      <c r="M15" s="163"/>
    </row>
    <row r="16" spans="2:13" ht="15" customHeight="1">
      <c r="B16" s="161" t="s">
        <v>53</v>
      </c>
      <c r="C16" s="161"/>
      <c r="D16" s="161"/>
      <c r="E16" s="161"/>
      <c r="F16" s="161"/>
      <c r="G16" s="161"/>
    </row>
    <row r="18" spans="2:7" ht="27" customHeight="1">
      <c r="B18" s="163"/>
      <c r="C18" s="163"/>
      <c r="D18" s="163"/>
      <c r="E18" s="163"/>
      <c r="F18" s="163"/>
      <c r="G18" s="163"/>
    </row>
    <row r="19" spans="2:7" ht="15" customHeight="1">
      <c r="B19" s="162"/>
      <c r="C19" s="162"/>
      <c r="D19" s="162"/>
      <c r="E19" s="162"/>
      <c r="F19" s="162"/>
      <c r="G19" s="162"/>
    </row>
    <row r="32" spans="2:7">
      <c r="B32" s="37"/>
      <c r="C32" s="37"/>
      <c r="D32" s="37"/>
      <c r="E32" s="37"/>
      <c r="F32" s="37"/>
      <c r="G32" s="37"/>
    </row>
    <row r="33" spans="2:7">
      <c r="B33" s="37"/>
      <c r="C33" s="37"/>
      <c r="D33" s="37"/>
      <c r="E33" s="37"/>
      <c r="F33" s="37"/>
      <c r="G33" s="37"/>
    </row>
  </sheetData>
  <mergeCells count="5">
    <mergeCell ref="B16:G16"/>
    <mergeCell ref="B18:G18"/>
    <mergeCell ref="B19:G19"/>
    <mergeCell ref="B15:G15"/>
    <mergeCell ref="H15:M15"/>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R22"/>
  <sheetViews>
    <sheetView showGridLines="0" showZeros="0" zoomScaleNormal="100" zoomScaleSheetLayoutView="75" workbookViewId="0">
      <selection activeCell="C23" sqref="C23"/>
    </sheetView>
  </sheetViews>
  <sheetFormatPr defaultRowHeight="12.75"/>
  <cols>
    <col min="2" max="2" width="66.42578125" customWidth="1"/>
    <col min="3" max="7" width="13.5703125" customWidth="1"/>
    <col min="12" max="12" width="10.28515625" bestFit="1" customWidth="1"/>
  </cols>
  <sheetData>
    <row r="2" spans="2:7" ht="15" customHeight="1">
      <c r="B2" s="12" t="s">
        <v>0</v>
      </c>
      <c r="C2" s="12"/>
      <c r="D2" s="12"/>
      <c r="E2" s="12"/>
      <c r="F2" s="12"/>
      <c r="G2" s="12"/>
    </row>
    <row r="3" spans="2:7" ht="15" customHeight="1">
      <c r="B3" s="17" t="str">
        <f>Cover!B3</f>
        <v>Results for three months ended 31 March 2022</v>
      </c>
      <c r="C3" s="17"/>
      <c r="D3" s="13"/>
      <c r="E3" s="13"/>
      <c r="F3" s="13"/>
      <c r="G3" s="13"/>
    </row>
    <row r="4" spans="2:7" ht="15" customHeight="1">
      <c r="B4" s="14"/>
      <c r="C4" s="14"/>
      <c r="D4" s="14"/>
      <c r="E4" s="14"/>
      <c r="F4" s="14"/>
      <c r="G4" s="14"/>
    </row>
    <row r="5" spans="2:7" ht="18.75" customHeight="1">
      <c r="B5" s="15" t="s">
        <v>25</v>
      </c>
      <c r="C5" s="19" t="s">
        <v>63</v>
      </c>
      <c r="D5" s="19" t="s">
        <v>56</v>
      </c>
      <c r="E5" s="19" t="s">
        <v>49</v>
      </c>
      <c r="F5" s="19" t="s">
        <v>45</v>
      </c>
      <c r="G5" s="19" t="s">
        <v>43</v>
      </c>
    </row>
    <row r="6" spans="2:7" ht="15" customHeight="1">
      <c r="B6" s="20"/>
      <c r="C6" s="21" t="s">
        <v>4</v>
      </c>
      <c r="D6" s="21" t="s">
        <v>4</v>
      </c>
      <c r="E6" s="21" t="s">
        <v>4</v>
      </c>
      <c r="F6" s="21" t="s">
        <v>4</v>
      </c>
      <c r="G6" s="21" t="s">
        <v>4</v>
      </c>
    </row>
    <row r="7" spans="2:7" ht="15" customHeight="1">
      <c r="B7" s="22" t="s">
        <v>57</v>
      </c>
      <c r="C7" s="142">
        <v>213.7</v>
      </c>
      <c r="D7" s="115">
        <v>210600000000</v>
      </c>
      <c r="E7" s="115">
        <v>209000000000</v>
      </c>
      <c r="F7" s="23">
        <v>211600000000</v>
      </c>
      <c r="G7" s="115">
        <v>210700000000</v>
      </c>
    </row>
    <row r="8" spans="2:7" ht="15" customHeight="1">
      <c r="B8" s="3" t="s">
        <v>5</v>
      </c>
      <c r="C8" s="143">
        <v>78.099999999999994</v>
      </c>
      <c r="D8" s="116">
        <v>83100000000</v>
      </c>
      <c r="E8" s="116">
        <v>78900000000</v>
      </c>
      <c r="F8" s="11">
        <v>80210000000</v>
      </c>
      <c r="G8" s="116">
        <v>83100000000</v>
      </c>
    </row>
    <row r="9" spans="2:7" ht="15" customHeight="1">
      <c r="B9" s="24" t="s">
        <v>6</v>
      </c>
      <c r="C9" s="144">
        <v>291.8</v>
      </c>
      <c r="D9" s="117">
        <v>293700000000</v>
      </c>
      <c r="E9" s="117">
        <v>287900000000</v>
      </c>
      <c r="F9" s="25">
        <v>291810000000</v>
      </c>
      <c r="G9" s="117">
        <v>293800000000</v>
      </c>
    </row>
    <row r="10" spans="2:7" ht="15" customHeight="1">
      <c r="B10" s="24"/>
      <c r="C10" s="144"/>
      <c r="D10" s="118"/>
      <c r="E10" s="118"/>
      <c r="F10" s="102"/>
      <c r="G10" s="118"/>
    </row>
    <row r="11" spans="2:7" ht="15" customHeight="1">
      <c r="B11" s="3" t="s">
        <v>58</v>
      </c>
      <c r="C11" s="143">
        <v>190.7</v>
      </c>
      <c r="D11" s="116">
        <v>192200000000</v>
      </c>
      <c r="E11" s="116">
        <v>193200000000</v>
      </c>
      <c r="F11" s="11">
        <v>195000000000</v>
      </c>
      <c r="G11" s="116">
        <v>192800000000</v>
      </c>
    </row>
    <row r="12" spans="2:7" ht="15" customHeight="1">
      <c r="B12" s="103" t="s">
        <v>14</v>
      </c>
      <c r="C12" s="128">
        <v>66.599999999999994</v>
      </c>
      <c r="D12" s="116">
        <v>65400000000</v>
      </c>
      <c r="E12" s="116">
        <v>53800000000</v>
      </c>
      <c r="F12" s="11">
        <v>56891000000</v>
      </c>
      <c r="G12" s="116">
        <v>62100000000</v>
      </c>
    </row>
    <row r="13" spans="2:7" ht="15" customHeight="1">
      <c r="B13" s="103" t="s">
        <v>7</v>
      </c>
      <c r="C13" s="128">
        <v>18</v>
      </c>
      <c r="D13" s="116">
        <v>19800000000</v>
      </c>
      <c r="E13" s="116">
        <v>23900000000</v>
      </c>
      <c r="F13" s="11">
        <v>22909000000</v>
      </c>
      <c r="G13" s="116">
        <v>22700000000</v>
      </c>
    </row>
    <row r="14" spans="2:7" ht="15" customHeight="1">
      <c r="B14" s="24" t="s">
        <v>8</v>
      </c>
      <c r="C14" s="144">
        <v>275.3</v>
      </c>
      <c r="D14" s="117">
        <v>277400000000</v>
      </c>
      <c r="E14" s="117">
        <v>270900000000</v>
      </c>
      <c r="F14" s="25">
        <v>274800000000</v>
      </c>
      <c r="G14" s="117">
        <v>277600000000</v>
      </c>
    </row>
    <row r="15" spans="2:7" ht="15" customHeight="1">
      <c r="B15" s="3" t="s">
        <v>9</v>
      </c>
      <c r="C15" s="143">
        <v>16.5</v>
      </c>
      <c r="D15" s="119">
        <v>16100000000</v>
      </c>
      <c r="E15" s="119">
        <v>16800000000</v>
      </c>
      <c r="F15" s="26">
        <v>16600000000</v>
      </c>
      <c r="G15" s="119">
        <v>15800000000</v>
      </c>
    </row>
    <row r="16" spans="2:7" ht="15" customHeight="1">
      <c r="B16" s="27" t="s">
        <v>31</v>
      </c>
      <c r="C16" s="145" t="s">
        <v>68</v>
      </c>
      <c r="D16" s="119">
        <v>200000000</v>
      </c>
      <c r="E16" s="119">
        <v>200000000</v>
      </c>
      <c r="F16" s="26">
        <v>400000000</v>
      </c>
      <c r="G16" s="119">
        <v>400000000</v>
      </c>
    </row>
    <row r="17" spans="2:18" ht="15" customHeight="1">
      <c r="B17" s="24" t="s">
        <v>10</v>
      </c>
      <c r="C17" s="144">
        <v>291.8</v>
      </c>
      <c r="D17" s="117">
        <v>293700000000</v>
      </c>
      <c r="E17" s="117">
        <v>287900000000</v>
      </c>
      <c r="F17" s="25">
        <v>291800000000</v>
      </c>
      <c r="G17" s="117">
        <v>293800000000</v>
      </c>
    </row>
    <row r="18" spans="2:18" ht="15" customHeight="1">
      <c r="B18" s="1"/>
      <c r="C18" s="1"/>
      <c r="D18" s="1"/>
      <c r="E18" s="1"/>
      <c r="F18" s="1"/>
      <c r="G18" s="1"/>
    </row>
    <row r="19" spans="2:18" ht="15" customHeight="1">
      <c r="B19" s="91"/>
      <c r="C19" s="91"/>
      <c r="D19" s="140"/>
      <c r="E19" s="140"/>
      <c r="F19" s="140"/>
      <c r="G19" s="140"/>
      <c r="H19" s="2"/>
      <c r="I19" s="2"/>
      <c r="J19" s="2"/>
      <c r="K19" s="2"/>
      <c r="L19" s="2"/>
      <c r="M19" s="2"/>
      <c r="N19" s="2"/>
      <c r="O19" s="2"/>
      <c r="P19" s="2"/>
      <c r="Q19" s="2"/>
      <c r="R19" s="2"/>
    </row>
    <row r="20" spans="2:18" ht="54.75" customHeight="1">
      <c r="B20" s="164"/>
      <c r="C20" s="164"/>
      <c r="D20" s="164"/>
      <c r="E20" s="164"/>
      <c r="F20" s="164"/>
      <c r="G20" s="164"/>
      <c r="H20" s="2"/>
      <c r="I20" s="2"/>
      <c r="J20" s="2"/>
      <c r="K20" s="2"/>
      <c r="L20" s="2"/>
      <c r="M20" s="2"/>
      <c r="N20" s="2"/>
      <c r="O20" s="2"/>
      <c r="P20" s="2"/>
      <c r="Q20" s="2"/>
      <c r="R20" s="2"/>
    </row>
    <row r="21" spans="2:18">
      <c r="B21" s="2"/>
      <c r="C21" s="2"/>
      <c r="D21" s="2"/>
      <c r="E21" s="2"/>
      <c r="F21" s="2"/>
      <c r="G21" s="2"/>
    </row>
    <row r="22" spans="2:18">
      <c r="B22" s="2"/>
      <c r="C22" s="2"/>
      <c r="D22" s="2"/>
      <c r="E22" s="2"/>
      <c r="F22" s="2"/>
      <c r="G22" s="2"/>
    </row>
  </sheetData>
  <mergeCells count="1">
    <mergeCell ref="B20:G20"/>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3"/>
  <sheetViews>
    <sheetView showGridLines="0" showZeros="0" tabSelected="1" topLeftCell="A2" zoomScaleNormal="100" zoomScaleSheetLayoutView="75" workbookViewId="0">
      <selection activeCell="C17" sqref="C17"/>
    </sheetView>
  </sheetViews>
  <sheetFormatPr defaultColWidth="9.140625" defaultRowHeight="16.5"/>
  <cols>
    <col min="1" max="1" width="9.140625" style="5"/>
    <col min="2" max="2" width="66.42578125" style="5" customWidth="1"/>
    <col min="3" max="7" width="13.5703125" style="5" customWidth="1"/>
    <col min="8" max="16384" width="9.140625" style="5"/>
  </cols>
  <sheetData>
    <row r="2" spans="2:7" ht="15" customHeight="1">
      <c r="B2" s="16" t="s">
        <v>0</v>
      </c>
      <c r="C2" s="16"/>
      <c r="D2" s="16"/>
      <c r="E2" s="16"/>
      <c r="F2" s="16"/>
      <c r="G2" s="16"/>
    </row>
    <row r="3" spans="2:7" ht="15" customHeight="1">
      <c r="B3" s="17" t="str">
        <f>Cover!B3</f>
        <v>Results for three months ended 31 March 2022</v>
      </c>
      <c r="C3" s="17"/>
      <c r="D3" s="17"/>
      <c r="E3" s="17"/>
      <c r="F3" s="17"/>
      <c r="G3" s="17"/>
    </row>
    <row r="4" spans="2:7" ht="15" customHeight="1"/>
    <row r="5" spans="2:7" ht="18.75" customHeight="1">
      <c r="B5" s="79" t="s">
        <v>34</v>
      </c>
      <c r="C5" s="19" t="s">
        <v>63</v>
      </c>
      <c r="D5" s="19" t="s">
        <v>56</v>
      </c>
      <c r="E5" s="19" t="s">
        <v>49</v>
      </c>
      <c r="F5" s="19" t="s">
        <v>45</v>
      </c>
      <c r="G5" s="19" t="s">
        <v>43</v>
      </c>
    </row>
    <row r="6" spans="2:7" ht="15" customHeight="1">
      <c r="B6" s="20"/>
      <c r="C6" s="29" t="s">
        <v>4</v>
      </c>
      <c r="D6" s="29" t="s">
        <v>4</v>
      </c>
      <c r="E6" s="29" t="s">
        <v>4</v>
      </c>
      <c r="F6" s="29" t="s">
        <v>4</v>
      </c>
      <c r="G6" s="29" t="s">
        <v>4</v>
      </c>
    </row>
    <row r="7" spans="2:7" ht="15" customHeight="1">
      <c r="B7" s="33" t="s">
        <v>33</v>
      </c>
      <c r="C7" s="33"/>
      <c r="D7" s="33"/>
      <c r="E7" s="33"/>
      <c r="F7" s="33"/>
      <c r="G7" s="33"/>
    </row>
    <row r="8" spans="2:7" ht="15" customHeight="1">
      <c r="B8" s="80" t="s">
        <v>11</v>
      </c>
      <c r="C8" s="80">
        <v>10.7</v>
      </c>
      <c r="D8" s="81">
        <v>10.8</v>
      </c>
      <c r="E8" s="120">
        <v>11.5</v>
      </c>
      <c r="F8" s="81">
        <v>11.3</v>
      </c>
      <c r="G8" s="120">
        <v>11.1</v>
      </c>
    </row>
    <row r="9" spans="2:7" ht="15" customHeight="1">
      <c r="B9" s="80" t="s">
        <v>12</v>
      </c>
      <c r="C9" s="80">
        <v>14.4</v>
      </c>
      <c r="D9" s="104">
        <v>14.7</v>
      </c>
      <c r="E9" s="121">
        <v>15.3</v>
      </c>
      <c r="F9" s="104">
        <v>15.3</v>
      </c>
      <c r="G9" s="121">
        <v>15.2</v>
      </c>
    </row>
    <row r="10" spans="2:7" ht="15" customHeight="1">
      <c r="B10" s="82" t="s">
        <v>28</v>
      </c>
      <c r="C10" s="146">
        <v>0.155</v>
      </c>
      <c r="D10" s="83">
        <v>0.159</v>
      </c>
      <c r="E10" s="122">
        <v>0.16600000000000001</v>
      </c>
      <c r="F10" s="83">
        <v>0.155</v>
      </c>
      <c r="G10" s="122">
        <v>0.153</v>
      </c>
    </row>
    <row r="11" spans="2:7" ht="15" customHeight="1">
      <c r="B11" s="82" t="s">
        <v>22</v>
      </c>
      <c r="C11" s="146">
        <v>0.20799999999999999</v>
      </c>
      <c r="D11" s="84">
        <v>0.216</v>
      </c>
      <c r="E11" s="123">
        <v>0.223</v>
      </c>
      <c r="F11" s="84">
        <v>0.21</v>
      </c>
      <c r="G11" s="123">
        <v>0.20899999999999999</v>
      </c>
    </row>
    <row r="12" spans="2:7" ht="15" customHeight="1">
      <c r="B12" s="36" t="s">
        <v>18</v>
      </c>
      <c r="C12" s="148">
        <v>5.0999999999999997E-2</v>
      </c>
      <c r="D12" s="85">
        <v>5.1999999999999998E-2</v>
      </c>
      <c r="E12" s="124">
        <v>5.3999999999999999E-2</v>
      </c>
      <c r="F12" s="85">
        <v>5.1999999999999998E-2</v>
      </c>
      <c r="G12" s="124">
        <v>5.1999999999999998E-2</v>
      </c>
    </row>
    <row r="13" spans="2:7" ht="16.5" customHeight="1">
      <c r="B13" s="3"/>
      <c r="C13" s="3"/>
      <c r="D13" s="4"/>
      <c r="E13" s="103"/>
      <c r="F13" s="4"/>
      <c r="G13" s="103"/>
    </row>
    <row r="14" spans="2:7" ht="16.5" customHeight="1">
      <c r="B14" s="6" t="s">
        <v>39</v>
      </c>
      <c r="C14" s="6"/>
      <c r="D14" s="7"/>
      <c r="E14" s="125"/>
      <c r="F14" s="7"/>
      <c r="G14" s="125"/>
    </row>
    <row r="15" spans="2:7" ht="16.5" customHeight="1">
      <c r="B15" s="8" t="s">
        <v>69</v>
      </c>
      <c r="C15" s="147">
        <v>1.78</v>
      </c>
      <c r="D15" s="9">
        <v>1.66</v>
      </c>
      <c r="E15" s="126">
        <v>1.45</v>
      </c>
      <c r="F15" s="9">
        <v>1.44</v>
      </c>
      <c r="G15" s="126">
        <v>1.37</v>
      </c>
    </row>
    <row r="16" spans="2:7" ht="16.5" customHeight="1">
      <c r="B16" s="10" t="s">
        <v>35</v>
      </c>
      <c r="C16" s="149">
        <v>50.7</v>
      </c>
      <c r="D16" s="105">
        <v>51.4</v>
      </c>
      <c r="E16" s="127">
        <v>44.5</v>
      </c>
      <c r="F16" s="105">
        <v>47</v>
      </c>
      <c r="G16" s="127">
        <v>50.4</v>
      </c>
    </row>
    <row r="17" spans="2:7" ht="15" customHeight="1">
      <c r="B17" s="3"/>
      <c r="C17" s="3"/>
      <c r="D17" s="4"/>
      <c r="E17" s="103"/>
      <c r="F17" s="103"/>
      <c r="G17" s="103"/>
    </row>
    <row r="18" spans="2:7" ht="15" customHeight="1">
      <c r="B18" s="6" t="s">
        <v>13</v>
      </c>
      <c r="C18" s="6"/>
      <c r="D18" s="7"/>
      <c r="E18" s="125"/>
      <c r="F18" s="125"/>
      <c r="G18" s="125"/>
    </row>
    <row r="19" spans="2:7" ht="15" customHeight="1">
      <c r="B19" s="3" t="s">
        <v>38</v>
      </c>
      <c r="C19" s="143">
        <v>68.8</v>
      </c>
      <c r="D19" s="86">
        <v>67.8</v>
      </c>
      <c r="E19" s="128">
        <v>56.2</v>
      </c>
      <c r="F19" s="128">
        <v>59.3</v>
      </c>
      <c r="G19" s="128">
        <v>64.5</v>
      </c>
    </row>
    <row r="20" spans="2:7" ht="15" customHeight="1">
      <c r="B20" s="87" t="s">
        <v>15</v>
      </c>
      <c r="C20" s="150">
        <v>11.1</v>
      </c>
      <c r="D20" s="88">
        <v>10.199999999999999</v>
      </c>
      <c r="E20" s="129">
        <v>12.5</v>
      </c>
      <c r="F20" s="129">
        <v>17</v>
      </c>
      <c r="G20" s="129">
        <v>22.9</v>
      </c>
    </row>
    <row r="21" spans="2:7" ht="15" customHeight="1">
      <c r="B21" s="89"/>
      <c r="C21" s="89"/>
      <c r="D21" s="89"/>
      <c r="E21" s="89"/>
      <c r="F21" s="89"/>
      <c r="G21" s="89"/>
    </row>
    <row r="22" spans="2:7" s="91" customFormat="1" ht="15" customHeight="1">
      <c r="B22" s="90"/>
      <c r="C22" s="90"/>
      <c r="D22" s="90"/>
      <c r="E22" s="90"/>
      <c r="F22" s="90"/>
      <c r="G22" s="90"/>
    </row>
    <row r="23" spans="2:7" s="91" customFormat="1" ht="15.75" customHeight="1">
      <c r="B23" s="165" t="s">
        <v>70</v>
      </c>
      <c r="C23" s="165"/>
      <c r="D23" s="165"/>
      <c r="E23" s="165"/>
      <c r="F23" s="165"/>
      <c r="G23" s="165"/>
    </row>
    <row r="24" spans="2:7" ht="15.75" customHeight="1">
      <c r="B24" s="165"/>
      <c r="C24" s="165"/>
      <c r="D24" s="165"/>
      <c r="E24" s="165"/>
      <c r="F24" s="165"/>
      <c r="G24" s="165"/>
    </row>
    <row r="32" spans="2:7">
      <c r="B32" s="91"/>
      <c r="C32" s="91"/>
      <c r="D32" s="91"/>
      <c r="E32" s="91"/>
      <c r="F32" s="91"/>
      <c r="G32" s="91"/>
    </row>
    <row r="33" spans="2:7">
      <c r="B33" s="91"/>
      <c r="C33" s="91"/>
      <c r="D33" s="91"/>
      <c r="E33" s="91"/>
      <c r="F33" s="91"/>
      <c r="G33" s="91"/>
    </row>
  </sheetData>
  <mergeCells count="1">
    <mergeCell ref="B23:G24"/>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Normal="100" zoomScaleSheetLayoutView="100" workbookViewId="0">
      <selection activeCell="K22" sqref="K22"/>
    </sheetView>
  </sheetViews>
  <sheetFormatPr defaultColWidth="9.140625" defaultRowHeight="16.5" customHeight="1"/>
  <cols>
    <col min="1" max="1" width="9.140625" style="92"/>
    <col min="2" max="2" width="66.42578125" style="92" customWidth="1"/>
    <col min="3" max="8" width="10.85546875" style="92" customWidth="1"/>
    <col min="9" max="16384" width="9.140625" style="92"/>
  </cols>
  <sheetData>
    <row r="2" spans="2:8" ht="15" customHeight="1">
      <c r="B2" s="16" t="s">
        <v>0</v>
      </c>
      <c r="G2" s="93"/>
    </row>
    <row r="3" spans="2:8" ht="15" customHeight="1">
      <c r="B3" s="17" t="str">
        <f>'Income Statement'!$B$3</f>
        <v>Results for three months ended 31 March 2022</v>
      </c>
    </row>
    <row r="4" spans="2:8" ht="15" customHeight="1">
      <c r="B4" s="94"/>
      <c r="C4" s="94"/>
      <c r="D4" s="94"/>
      <c r="E4" s="94"/>
      <c r="F4" s="94"/>
      <c r="G4" s="94"/>
      <c r="H4" s="94"/>
    </row>
    <row r="5" spans="2:8" ht="15" customHeight="1">
      <c r="B5" s="167" t="s">
        <v>64</v>
      </c>
      <c r="C5" s="167"/>
      <c r="D5" s="167"/>
      <c r="E5" s="167"/>
      <c r="F5" s="167"/>
      <c r="G5" s="167"/>
      <c r="H5" s="167"/>
    </row>
    <row r="6" spans="2:8" ht="15" customHeight="1">
      <c r="B6" s="167"/>
      <c r="C6" s="167"/>
      <c r="D6" s="167"/>
      <c r="E6" s="167"/>
      <c r="F6" s="167"/>
      <c r="G6" s="167"/>
      <c r="H6" s="167"/>
    </row>
    <row r="7" spans="2:8" ht="15" customHeight="1">
      <c r="B7" s="167"/>
      <c r="C7" s="167"/>
      <c r="D7" s="167"/>
      <c r="E7" s="167"/>
      <c r="F7" s="167"/>
      <c r="G7" s="167"/>
      <c r="H7" s="167"/>
    </row>
    <row r="8" spans="2:8" ht="15" customHeight="1">
      <c r="B8" s="167"/>
      <c r="C8" s="167"/>
      <c r="D8" s="167"/>
      <c r="E8" s="167"/>
      <c r="F8" s="167"/>
      <c r="G8" s="167"/>
      <c r="H8" s="167"/>
    </row>
    <row r="9" spans="2:8" ht="15" customHeight="1">
      <c r="B9" s="167"/>
      <c r="C9" s="167"/>
      <c r="D9" s="167"/>
      <c r="E9" s="167"/>
      <c r="F9" s="167"/>
      <c r="G9" s="167"/>
      <c r="H9" s="167"/>
    </row>
    <row r="10" spans="2:8" ht="15" customHeight="1">
      <c r="B10" s="167"/>
      <c r="C10" s="167"/>
      <c r="D10" s="167"/>
      <c r="E10" s="167"/>
      <c r="F10" s="167"/>
      <c r="G10" s="167"/>
      <c r="H10" s="167"/>
    </row>
    <row r="11" spans="2:8" ht="15" customHeight="1">
      <c r="B11" s="167"/>
      <c r="C11" s="167"/>
      <c r="D11" s="167"/>
      <c r="E11" s="167"/>
      <c r="F11" s="167"/>
      <c r="G11" s="167"/>
      <c r="H11" s="167"/>
    </row>
    <row r="12" spans="2:8" ht="15" customHeight="1">
      <c r="B12" s="167"/>
      <c r="C12" s="167"/>
      <c r="D12" s="167"/>
      <c r="E12" s="167"/>
      <c r="F12" s="167"/>
      <c r="G12" s="167"/>
      <c r="H12" s="167"/>
    </row>
    <row r="13" spans="2:8" ht="15" customHeight="1">
      <c r="B13" s="167"/>
      <c r="C13" s="167"/>
      <c r="D13" s="167"/>
      <c r="E13" s="167"/>
      <c r="F13" s="167"/>
      <c r="G13" s="167"/>
      <c r="H13" s="167"/>
    </row>
    <row r="14" spans="2:8" ht="15" customHeight="1">
      <c r="B14" s="167"/>
      <c r="C14" s="167"/>
      <c r="D14" s="167"/>
      <c r="E14" s="167"/>
      <c r="F14" s="167"/>
      <c r="G14" s="167"/>
      <c r="H14" s="167"/>
    </row>
    <row r="15" spans="2:8" ht="15" customHeight="1">
      <c r="B15" s="167"/>
      <c r="C15" s="167"/>
      <c r="D15" s="167"/>
      <c r="E15" s="167"/>
      <c r="F15" s="167"/>
      <c r="G15" s="167"/>
      <c r="H15" s="167"/>
    </row>
    <row r="16" spans="2:8" ht="15" customHeight="1">
      <c r="B16" s="167"/>
      <c r="C16" s="167"/>
      <c r="D16" s="167"/>
      <c r="E16" s="167"/>
      <c r="F16" s="167"/>
      <c r="G16" s="167"/>
      <c r="H16" s="167"/>
    </row>
    <row r="17" spans="2:8" ht="15" customHeight="1">
      <c r="B17" s="167"/>
      <c r="C17" s="167"/>
      <c r="D17" s="167"/>
      <c r="E17" s="167"/>
      <c r="F17" s="167"/>
      <c r="G17" s="167"/>
      <c r="H17" s="167"/>
    </row>
    <row r="18" spans="2:8" ht="15" customHeight="1">
      <c r="B18" s="167"/>
      <c r="C18" s="167"/>
      <c r="D18" s="167"/>
      <c r="E18" s="167"/>
      <c r="F18" s="167"/>
      <c r="G18" s="167"/>
      <c r="H18" s="167"/>
    </row>
    <row r="19" spans="2:8" ht="15" customHeight="1">
      <c r="B19" s="167"/>
      <c r="C19" s="167"/>
      <c r="D19" s="167"/>
      <c r="E19" s="167"/>
      <c r="F19" s="167"/>
      <c r="G19" s="167"/>
      <c r="H19" s="167"/>
    </row>
    <row r="20" spans="2:8" ht="15" customHeight="1">
      <c r="B20" s="167"/>
      <c r="C20" s="167"/>
      <c r="D20" s="167"/>
      <c r="E20" s="167"/>
      <c r="F20" s="167"/>
      <c r="G20" s="167"/>
      <c r="H20" s="167"/>
    </row>
    <row r="21" spans="2:8" ht="15" customHeight="1">
      <c r="B21" s="167"/>
      <c r="C21" s="167"/>
      <c r="D21" s="167"/>
      <c r="E21" s="167"/>
      <c r="F21" s="167"/>
      <c r="G21" s="167"/>
      <c r="H21" s="167"/>
    </row>
    <row r="22" spans="2:8" ht="16.5" customHeight="1">
      <c r="B22" s="167"/>
      <c r="C22" s="167"/>
      <c r="D22" s="167"/>
      <c r="E22" s="167"/>
      <c r="F22" s="167"/>
      <c r="G22" s="167"/>
      <c r="H22" s="167"/>
    </row>
    <row r="23" spans="2:8" ht="16.5" customHeight="1">
      <c r="B23" s="167"/>
      <c r="C23" s="167"/>
      <c r="D23" s="167"/>
      <c r="E23" s="167"/>
      <c r="F23" s="167"/>
      <c r="G23" s="167"/>
      <c r="H23" s="167"/>
    </row>
    <row r="30" spans="2:8" s="95" customFormat="1" ht="16.5" customHeight="1"/>
    <row r="31" spans="2:8" s="95" customFormat="1" ht="18.75" customHeight="1"/>
    <row r="32" spans="2:8" s="95" customFormat="1" ht="16.5" customHeight="1"/>
    <row r="33" spans="2:9" s="95" customFormat="1" ht="15.75" customHeight="1"/>
    <row r="36" spans="2:9" ht="16.5" customHeight="1">
      <c r="B36" s="166"/>
      <c r="C36" s="166"/>
      <c r="D36" s="166"/>
      <c r="E36" s="166"/>
      <c r="F36" s="166"/>
      <c r="G36" s="166"/>
    </row>
    <row r="37" spans="2:9" ht="16.5" customHeight="1">
      <c r="B37" s="167"/>
      <c r="C37" s="167"/>
      <c r="D37" s="167"/>
      <c r="E37" s="167"/>
      <c r="F37" s="167"/>
      <c r="G37" s="167"/>
      <c r="H37" s="96"/>
      <c r="I37" s="96"/>
    </row>
    <row r="38" spans="2:9" ht="16.5" customHeight="1">
      <c r="B38" s="167"/>
      <c r="C38" s="167"/>
      <c r="D38" s="167"/>
      <c r="E38" s="167"/>
      <c r="F38" s="167"/>
      <c r="G38" s="167"/>
      <c r="H38" s="96"/>
      <c r="I38" s="96"/>
    </row>
    <row r="44" spans="2:9" ht="16.5" customHeight="1">
      <c r="B44" s="97"/>
    </row>
    <row r="49" spans="2:2" ht="16.5" customHeight="1">
      <c r="B49" s="95"/>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Gardner, Natalia (Santander UK)</cp:lastModifiedBy>
  <cp:lastPrinted>2022-02-01T18:02:46Z</cp:lastPrinted>
  <dcterms:created xsi:type="dcterms:W3CDTF">2017-10-19T14:49:43Z</dcterms:created>
  <dcterms:modified xsi:type="dcterms:W3CDTF">2022-04-25T15:48:05Z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2022-04-25T15:48:04Z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a51c0f10-b73a-4d8f-810a-6ba7608fb42d</vt:lpwstr>
  </property>
  <property fmtid="{D5CDD505-2E9C-101B-9397-08002B2CF9AE}" pid="10" name="MSIP_Label_3c41c091-3cbc-4dba-8b59-ce62f19500db_ContentBits">
    <vt:lpwstr>1</vt:lpwstr>
  </property>
</Properties>
</file>