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7'!$A$1:$K$50</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7'!$A$1:$K$50</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7'!$A$1:$K$50</definedName>
    <definedName name="Z_8E027C43_591B_4BD8_8395_A7AC54B26144_.wvu.PrintArea" localSheetId="7" hidden="1">'Page 8'!$A$1:$I$78</definedName>
  </definedNames>
  <calcPr calcId="145621"/>
</workbook>
</file>

<file path=xl/calcChain.xml><?xml version="1.0" encoding="utf-8"?>
<calcChain xmlns="http://schemas.openxmlformats.org/spreadsheetml/2006/main">
  <c r="E17" i="1" l="1"/>
  <c r="E16" i="1"/>
</calcChain>
</file>

<file path=xl/sharedStrings.xml><?xml version="1.0" encoding="utf-8"?>
<sst xmlns="http://schemas.openxmlformats.org/spreadsheetml/2006/main" count="929" uniqueCount="550">
  <si>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</si>
  <si>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</si>
  <si>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</si>
  <si>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</si>
  <si>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</si>
  <si>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</si>
  <si>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</si>
  <si>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</si>
  <si>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</si>
  <si>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</si>
  <si>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</si>
  <si>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</si>
  <si>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</si>
  <si>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</si>
  <si>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</si>
  <si>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</si>
  <si>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</si>
  <si>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</si>
  <si>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</si>
  <si>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</si>
  <si>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</si>
  <si>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</si>
  <si>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</si>
  <si>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</si>
  <si>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</si>
  <si>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</si>
  <si>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</si>
  <si>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</si>
  <si>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</si>
  <si>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</si>
  <si>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</si>
  <si>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</si>
  <si>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</si>
  <si>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</si>
  <si>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</si>
  <si>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</si>
  <si>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</si>
  <si>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</si>
  <si>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</si>
  <si>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</si>
  <si>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</si>
  <si>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</si>
  <si>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</si>
  <si>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</si>
  <si>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</si>
  <si>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</si>
  <si>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</si>
  <si>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</si>
  <si>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</si>
  <si>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</si>
  <si>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</si>
  <si>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</si>
  <si>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</si>
  <si>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</si>
  <si>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</si>
  <si>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</si>
  <si>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</si>
  <si>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</si>
  <si>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</si>
  <si>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</si>
  <si>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</si>
  <si>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</si>
  <si>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</si>
  <si>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</si>
  <si>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</si>
  <si>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</si>
  <si>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</si>
  <si>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</si>
  <si>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</si>
  <si>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</si>
  <si>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</si>
  <si>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</si>
  <si>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</si>
  <si>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</si>
  <si>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</si>
  <si>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</si>
  <si>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</si>
  <si>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</si>
  <si>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</si>
  <si>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</si>
  <si>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</si>
  <si>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</si>
  <si>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</si>
  <si>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</si>
  <si>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</si>
  <si>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</si>
  <si>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</si>
  <si>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</si>
  <si>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</si>
  <si>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</si>
  <si>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</si>
  <si>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</si>
  <si>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</si>
  <si>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</si>
  <si>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</si>
  <si>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</si>
  <si>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</si>
  <si>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</si>
  <si>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</si>
  <si>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</si>
  <si>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</si>
  <si>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</si>
  <si>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</si>
  <si>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</si>
  <si>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</si>
  <si>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</si>
  <si>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</si>
  <si>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</si>
  <si>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</si>
  <si>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</si>
  <si>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</si>
  <si>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</si>
  <si>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</si>
  <si>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</si>
  <si>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</si>
  <si>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</si>
  <si>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</si>
  <si>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</si>
  <si>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</si>
  <si>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</si>
  <si>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</si>
  <si>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</si>
  <si>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</si>
  <si>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</si>
  <si>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</si>
  <si>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</si>
  <si>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</si>
  <si>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</si>
  <si>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</si>
  <si>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</si>
  <si>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</si>
  <si>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</si>
  <si>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</si>
  <si>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</si>
  <si>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</si>
  <si>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</si>
  <si>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</si>
  <si>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</si>
  <si>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</si>
  <si>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</si>
  <si>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</si>
  <si>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</si>
  <si>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</si>
  <si>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</si>
  <si>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</si>
  <si>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</si>
  <si>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</si>
  <si>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</si>
  <si>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</si>
  <si>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</si>
  <si>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</si>
  <si>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</si>
  <si>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</si>
  <si>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</si>
  <si>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</si>
  <si>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</si>
  <si>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</si>
  <si>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</si>
  <si>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</si>
  <si>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</si>
  <si>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</si>
  <si>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</si>
  <si>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</si>
  <si>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</si>
  <si>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</si>
  <si>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</si>
  <si>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</si>
  <si>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</si>
  <si>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</si>
  <si>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</si>
  <si>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</si>
  <si>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</si>
  <si>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</si>
  <si>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</si>
  <si>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</si>
  <si>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</si>
  <si>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</si>
  <si>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</si>
  <si>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</si>
  <si>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</si>
  <si>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</si>
  <si>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</si>
  <si>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</si>
  <si>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</si>
  <si>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</si>
  <si>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</si>
  <si>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</si>
  <si>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</si>
  <si>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</si>
  <si>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</si>
  <si>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</si>
  <si>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</si>
  <si>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</si>
  <si>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</si>
  <si>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</si>
  <si>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</si>
  <si>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</si>
  <si>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</si>
  <si>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</si>
  <si>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</si>
  <si>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</si>
  <si>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</si>
  <si>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</si>
  <si>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</si>
  <si>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</si>
  <si>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</si>
  <si>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</si>
  <si>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</si>
  <si>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</si>
  <si>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</si>
  <si>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</si>
  <si>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</si>
  <si>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</si>
  <si>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</si>
  <si>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</si>
  <si>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</si>
  <si>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</si>
  <si>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</si>
  <si>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</si>
  <si>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</si>
  <si>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</si>
  <si>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</si>
  <si>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</si>
  <si>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</si>
  <si>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</si>
  <si>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</si>
  <si>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</si>
  <si>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</si>
  <si>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</si>
  <si>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</si>
  <si>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</si>
  <si>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</si>
  <si>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</si>
  <si>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</si>
  <si>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</si>
  <si>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</si>
  <si>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</si>
  <si>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</si>
  <si>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</si>
  <si>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</si>
  <si>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</si>
  <si>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</si>
  <si>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</si>
  <si>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</si>
  <si>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</si>
  <si>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</si>
  <si>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</si>
  <si>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</si>
  <si>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</si>
  <si>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</si>
  <si>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</si>
  <si>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</si>
  <si>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</si>
  <si>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</si>
  <si>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</si>
  <si>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</si>
  <si>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</si>
  <si>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</si>
  <si>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</si>
  <si>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</si>
  <si>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</si>
  <si>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</si>
  <si>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</si>
  <si>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</si>
  <si>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</si>
  <si>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</si>
  <si>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</si>
  <si>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</si>
  <si>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</si>
  <si>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</si>
  <si>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</si>
  <si>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</si>
  <si>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</si>
  <si>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</si>
  <si>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</si>
  <si>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</si>
  <si>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</si>
  <si>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</si>
  <si>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</si>
  <si>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</si>
  <si>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</si>
  <si>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</si>
  <si>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</si>
  <si>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</si>
  <si>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</si>
  <si>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</si>
  <si>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</si>
  <si>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</si>
  <si>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</si>
  <si>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</si>
  <si>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</si>
  <si>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</si>
  <si>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</si>
  <si>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</si>
  <si>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</si>
  <si>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</si>
  <si>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</si>
  <si>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</si>
  <si>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</si>
  <si>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</si>
  <si>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</si>
  <si>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</si>
  <si>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</si>
  <si>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</si>
  <si>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</si>
  <si>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</si>
  <si>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</si>
  <si>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</si>
  <si>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</si>
  <si>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</si>
  <si>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</si>
  <si>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</si>
  <si>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</si>
  <si>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</si>
  <si>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</si>
  <si>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</si>
  <si>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</si>
  <si>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</si>
  <si>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</si>
  <si>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</si>
  <si>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</si>
  <si>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</si>
  <si>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</si>
  <si>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</si>
  <si>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</si>
  <si>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</si>
  <si>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</si>
  <si>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</si>
  <si>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</si>
  <si>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</si>
  <si>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</si>
  <si>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</si>
  <si>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</si>
  <si>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</si>
  <si>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</si>
  <si>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</si>
  <si>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</si>
  <si>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</si>
  <si>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</si>
  <si>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</si>
  <si>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</si>
  <si>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</si>
  <si>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</si>
  <si>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</si>
  <si>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</si>
  <si>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</si>
  <si>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</si>
  <si>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</si>
  <si>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</si>
  <si>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</si>
  <si>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</si>
  <si>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</si>
  <si>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</si>
  <si>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</si>
  <si>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</si>
  <si>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</si>
  <si>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</si>
  <si>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</si>
  <si>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</si>
  <si>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</si>
  <si>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</si>
  <si>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</si>
  <si>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</si>
  <si>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</si>
  <si>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</si>
  <si>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</si>
  <si>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</si>
  <si>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</si>
  <si>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</si>
  <si>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</si>
  <si>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</si>
  <si>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</si>
  <si>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</si>
  <si>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</si>
  <si>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</si>
  <si>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</si>
  <si>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</si>
  <si>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</si>
  <si>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</si>
  <si>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</si>
  <si>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</si>
  <si>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</si>
  <si>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</si>
  <si>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</si>
  <si>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</si>
  <si>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</si>
  <si>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</si>
  <si>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</si>
  <si>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</si>
  <si>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</si>
  <si>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</si>
  <si>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</si>
  <si>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</si>
  <si>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</si>
  <si>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</si>
  <si>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</si>
  <si>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</si>
  <si>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</si>
  <si>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</si>
  <si>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</si>
  <si>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</si>
  <si>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</si>
  <si>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</si>
  <si>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</si>
  <si>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</si>
  <si>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</si>
  <si>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</si>
  <si>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</si>
  <si>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</si>
  <si>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</si>
  <si>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</si>
  <si>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</si>
  <si>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</si>
  <si>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</si>
  <si>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</si>
  <si>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</si>
  <si>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</si>
  <si>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</si>
  <si>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</si>
  <si>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</si>
  <si>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</si>
  <si>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</si>
  <si>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</si>
  <si>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</si>
  <si>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</si>
  <si>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</si>
  <si>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</si>
  <si>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</si>
  <si>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</si>
  <si>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</si>
  <si>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</si>
  <si>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</si>
  <si>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</si>
  <si>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</si>
  <si>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</si>
  <si>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</si>
  <si>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</si>
  <si>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</si>
  <si>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</si>
  <si>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</si>
  <si>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</si>
  <si>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</si>
  <si>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</si>
  <si>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</si>
  <si>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</si>
  <si>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</si>
  <si>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</si>
  <si>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</si>
  <si>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</si>
  <si>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</si>
  <si>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</si>
  <si>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</si>
  <si>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</si>
  <si>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</si>
  <si>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</si>
  <si>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</si>
  <si>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</si>
  <si>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</si>
  <si>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</si>
  <si>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</si>
  <si>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</si>
  <si>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</si>
  <si>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</si>
  <si>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</si>
  <si>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</si>
  <si>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</si>
  <si>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</si>
  <si>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</si>
  <si>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</si>
  <si>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</si>
  <si>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</si>
  <si>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</si>
  <si>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</si>
  <si>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</si>
  <si>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</si>
  <si>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</si>
  <si>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</si>
  <si>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</si>
  <si>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</si>
  <si>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</si>
  <si>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</si>
  <si>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</si>
  <si>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</si>
  <si>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</si>
  <si>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</si>
  <si>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</si>
  <si>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</si>
  <si>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</si>
  <si>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</si>
  <si>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</si>
  <si>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</si>
  <si>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</si>
  <si>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</si>
  <si>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</si>
  <si>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</si>
  <si>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</si>
  <si>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</si>
  <si>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</si>
  <si>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</si>
  <si>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</si>
  <si>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</si>
  <si>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</si>
  <si>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</si>
  <si>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</si>
  <si>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</si>
  <si>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</si>
  <si>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</si>
  <si>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</si>
  <si>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</si>
  <si>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</si>
  <si>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</si>
  <si>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</si>
  <si>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</si>
  <si>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</si>
  <si>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</si>
  <si>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</si>
  <si>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</si>
  <si>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</si>
  <si>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Current value of Mortgage Loans in Pool at 01 February 2020</t>
  </si>
  <si>
    <t>Last months Closing Trust Assets at 01 January 2020</t>
  </si>
  <si>
    <t>Current number of Mortgage Loans in Pool at  01 February 2020</t>
  </si>
  <si>
    <t>Mortgage collections - Interest on 01 February 2020</t>
  </si>
  <si>
    <t>Current £ value of Mortgage Loans in Pool at  01 February 2020</t>
  </si>
  <si>
    <t>Mortgage collections - Principal (Scheduled) on 01 February 2020</t>
  </si>
  <si>
    <t>Weighted Average Yield on  08 February 2020</t>
  </si>
  <si>
    <t>Mortgage collections - Principal (Unscheduled) on 01 February 2020</t>
  </si>
  <si>
    <t>Principal Ledger as calculated on 10 February 2020</t>
  </si>
  <si>
    <t>Funding Share as calculated on 31 January 2020</t>
  </si>
  <si>
    <t>Funding Share % as calculated on 31 January 2020</t>
  </si>
  <si>
    <t>Seller Share as calculated on 31 January 2020</t>
  </si>
  <si>
    <t>Seller Share % as calculated on 31 January 2020</t>
  </si>
  <si>
    <t>Minimum Seller Share (Amount) 31 January 2020</t>
  </si>
  <si>
    <t>Minimum Seller Share (% of Total) on 01 February 2020</t>
  </si>
  <si>
    <t>Arrears Analysis at 31 January 2020</t>
  </si>
  <si>
    <t>Arrears Capitalised at 31 January 2020</t>
  </si>
  <si>
    <t>Losses on Properties in Possession at 31 January 2020</t>
  </si>
  <si>
    <t>Properties in Possession at 31 January 2020</t>
  </si>
  <si>
    <t>Substitution, redemptions and repurchases during period 01 January 2020- 01 February 2020</t>
  </si>
  <si>
    <t>PPR/CPR Analysis 01 January 2020- 01 February 2020</t>
  </si>
  <si>
    <t>As at the report date, the maximum loan size was £750,000.00, and the average loan size was £63,722.76</t>
  </si>
  <si>
    <t>As at the report date, the maximum indexed LTV was 96 %, and the weighted average indexed LTV was 49.38%</t>
  </si>
  <si>
    <t>As at the report date, the maximum remaining term for a loan was 393 months,  and the weighted average remaining term was 170  months.</t>
  </si>
  <si>
    <t>As at the report date, the maximum unindexed LTV was 156 %, and the weighted average unindexed LTV was  59.06%</t>
  </si>
  <si>
    <t>As at the report date, the maximum original LTV was 109% and the weighted average LTV at origination was 67.38%</t>
  </si>
  <si>
    <t>As at the report date, the maximum seasoning for a loan was 293  months, the minimum seasoning was 10  months and the weighted average seasoning was 103 months.</t>
  </si>
  <si>
    <t>15/01/2020 - 15/04/2020</t>
  </si>
  <si>
    <t>*</t>
  </si>
  <si>
    <t>*Coupon rate and interest due will not be known until 5 London Business Days prior to the Interest Payment Date on 15/04/20. The information will be made available in the Interest Payment Date Investor Report on April 2020</t>
  </si>
  <si>
    <t>Accounts as at  31 January 2020</t>
  </si>
  <si>
    <t>*for distribution period  01 January 2020- 01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</si>
</sst>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4" formatCode="_(* #,##0.0000000000_);_(* \(#,##0.0000000000\);_(* &quot;-&quot;??_);_(@_)"/>
    <numFmt numFmtId="205" formatCode="_-* #,##0.000000_-;\-* #,##0.000000_-;_-* &quot;-&quot;??_-;_-@_-"/>
    <numFmt numFmtId="206" formatCode="_(* #,##0.00_);_(* \(#,##0.00\);_(* &quot;-&quot;_);_(@_)"/>
    <numFmt numFmtId="207"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4"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5"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6" fontId="14" fillId="0" borderId="20" xfId="19" quotePrefix="1" applyNumberFormat="1" applyFont="1" applyFill="1" applyBorder="1" applyAlignment="1">
      <alignment horizontal="right"/>
    </xf>
    <xf numFmtId="207" fontId="0" fillId="0" borderId="54" xfId="0" applyNumberFormat="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5" borderId="21" xfId="3" applyFont="1" applyFill="1" applyBorder="1" applyAlignment="1">
      <alignment horizontal="center" vertical="center"/>
    </xf>
    <xf numFmtId="0" fontId="4" fillId="35" borderId="21" xfId="3"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19" fillId="34" borderId="21" xfId="3" applyFont="1" applyFill="1" applyBorder="1" applyAlignment="1">
      <alignment horizontal="center" vertical="center" wrapText="1"/>
    </xf>
    <xf numFmtId="0" fontId="4" fillId="34" borderId="21" xfId="3" applyFill="1" applyBorder="1" applyAlignment="1">
      <alignment horizontal="center" vertical="center"/>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showGridLines="0"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5">
        <v>43890</v>
      </c>
      <c r="G15" s="22"/>
      <c r="H15" s="10"/>
      <c r="I15" s="10"/>
      <c r="J15" s="10"/>
      <c r="K15" s="10"/>
      <c r="L15" s="10"/>
      <c r="M15" s="10"/>
      <c r="N15" s="10"/>
      <c r="O15" s="10"/>
      <c r="P15" s="23"/>
      <c r="Q15" s="24"/>
      <c r="R15" s="19"/>
    </row>
    <row r="16" spans="1:18" ht="12.75">
      <c r="A16" s="19"/>
      <c r="B16" s="25" t="s">
        <v>1</v>
      </c>
      <c r="C16" s="26"/>
      <c r="D16" s="26"/>
      <c r="E16" s="27" t="str">
        <f>TEXT(EOMONTH(E15,-2)+1,"dd-mmmm-yy")&amp;" to "&amp;TEXT(EOMONTH(E15,-1),"dd-mmmm-yy")</f>
        <v>01-January-20 to 31-January-20</v>
      </c>
      <c r="F16" s="22"/>
      <c r="G16" s="22"/>
      <c r="H16" s="10"/>
      <c r="I16" s="10"/>
      <c r="J16" s="10"/>
      <c r="K16" s="10"/>
      <c r="L16" s="10"/>
      <c r="M16" s="10"/>
      <c r="N16" s="10"/>
      <c r="O16" s="10"/>
      <c r="P16" s="23"/>
      <c r="Q16" s="24"/>
      <c r="R16" s="19"/>
    </row>
    <row r="17" spans="1:18" ht="12.75">
      <c r="A17" s="19"/>
      <c r="B17" s="25" t="s">
        <v>432</v>
      </c>
      <c r="C17" s="26"/>
      <c r="D17" s="26"/>
      <c r="E17" s="572">
        <f>WORKDAY(EOMONTH(E15,-1),6)</f>
        <v>43871</v>
      </c>
      <c r="F17" s="22"/>
      <c r="G17" s="22"/>
      <c r="H17" s="10"/>
      <c r="I17" s="10"/>
      <c r="J17" s="10"/>
      <c r="K17" s="10"/>
      <c r="L17" s="10"/>
      <c r="M17" s="10"/>
      <c r="N17" s="10"/>
      <c r="O17" s="10"/>
      <c r="P17" s="23"/>
      <c r="Q17" s="24"/>
      <c r="R17" s="19"/>
    </row>
    <row r="18" spans="1:18" ht="12.75">
      <c r="A18" s="19"/>
      <c r="B18" s="25" t="s">
        <v>440</v>
      </c>
      <c r="C18" s="28"/>
      <c r="D18" s="28"/>
      <c r="E18" s="626">
        <v>43878</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0" t="s">
        <v>2</v>
      </c>
      <c r="C21" s="651"/>
      <c r="D21" s="651"/>
      <c r="E21" s="651"/>
      <c r="F21" s="651"/>
      <c r="G21" s="651"/>
      <c r="H21" s="651"/>
      <c r="I21" s="651"/>
      <c r="J21" s="651"/>
      <c r="K21" s="651"/>
      <c r="L21" s="651"/>
      <c r="M21" s="651"/>
      <c r="N21" s="651"/>
      <c r="O21" s="651"/>
      <c r="P21" s="651"/>
      <c r="Q21" s="651"/>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2" t="s">
        <v>3</v>
      </c>
      <c r="C23" s="652"/>
      <c r="D23" s="652"/>
      <c r="E23" s="652"/>
      <c r="F23" s="652"/>
      <c r="G23" s="652"/>
      <c r="H23" s="652"/>
      <c r="I23" s="652"/>
      <c r="J23" s="652"/>
      <c r="K23" s="652"/>
      <c r="L23" s="652"/>
      <c r="M23" s="652"/>
      <c r="N23" s="652"/>
      <c r="O23" s="652"/>
      <c r="P23" s="652"/>
      <c r="Q23" s="652"/>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2"/>
      <c r="C25" s="652"/>
      <c r="D25" s="652"/>
      <c r="E25" s="652"/>
      <c r="F25" s="652"/>
      <c r="G25" s="652"/>
      <c r="H25" s="652"/>
      <c r="I25" s="652"/>
      <c r="J25" s="652"/>
      <c r="K25" s="652"/>
      <c r="L25" s="652"/>
      <c r="M25" s="652"/>
      <c r="N25" s="652"/>
      <c r="O25" s="652"/>
      <c r="P25" s="652"/>
      <c r="Q25" s="652"/>
      <c r="R25" s="1"/>
    </row>
    <row r="26" spans="1:18" ht="18" customHeight="1">
      <c r="A26" s="1"/>
      <c r="B26" s="652" t="s">
        <v>4</v>
      </c>
      <c r="C26" s="652"/>
      <c r="D26" s="652"/>
      <c r="E26" s="652"/>
      <c r="F26" s="652"/>
      <c r="G26" s="652"/>
      <c r="H26" s="652"/>
      <c r="I26" s="652"/>
      <c r="J26" s="652"/>
      <c r="K26" s="652"/>
      <c r="L26" s="652"/>
      <c r="M26" s="652"/>
      <c r="N26" s="652"/>
      <c r="O26" s="652"/>
      <c r="P26" s="652"/>
      <c r="Q26" s="652"/>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3" t="s">
        <v>5</v>
      </c>
      <c r="C28" s="653"/>
      <c r="D28" s="531"/>
      <c r="E28" s="4"/>
      <c r="F28" s="4"/>
      <c r="G28" s="531"/>
      <c r="H28" s="531"/>
      <c r="I28" s="34"/>
      <c r="J28" s="34"/>
      <c r="K28" s="531"/>
      <c r="L28" s="531"/>
      <c r="M28" s="531"/>
      <c r="N28" s="531"/>
      <c r="O28" s="53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1"/>
      <c r="C32" s="36"/>
      <c r="D32" s="36"/>
      <c r="E32" s="4"/>
      <c r="F32" s="4"/>
      <c r="G32" s="4"/>
      <c r="H32" s="4"/>
      <c r="I32" s="4"/>
      <c r="J32" s="4"/>
      <c r="K32" s="4"/>
      <c r="L32" s="4"/>
      <c r="M32" s="4"/>
      <c r="N32" s="4"/>
      <c r="O32" s="4"/>
      <c r="P32" s="6"/>
      <c r="Q32" s="7"/>
      <c r="R32" s="1"/>
    </row>
    <row r="33" spans="1:18" ht="12.75">
      <c r="A33" s="1"/>
      <c r="B33" s="35" t="s">
        <v>7</v>
      </c>
      <c r="C33" s="19" t="s">
        <v>8</v>
      </c>
      <c r="D33" s="532" t="s">
        <v>9</v>
      </c>
      <c r="E33" s="37"/>
      <c r="F33" s="37"/>
      <c r="G33" s="38"/>
      <c r="H33" s="38"/>
      <c r="I33" s="4"/>
      <c r="J33" s="4"/>
      <c r="K33" s="4"/>
      <c r="L33" s="4"/>
      <c r="M33" s="4"/>
      <c r="N33" s="4"/>
      <c r="O33" s="4"/>
      <c r="P33" s="6"/>
      <c r="Q33" s="7"/>
      <c r="R33" s="1"/>
    </row>
    <row r="34" spans="1:18" ht="12.75">
      <c r="A34" s="1"/>
      <c r="B34" s="53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February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showGridLines="0"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1" t="s">
        <v>384</v>
      </c>
      <c r="C1" s="422"/>
    </row>
    <row r="2" spans="1:5">
      <c r="A2" s="32"/>
      <c r="B2" s="423" t="s">
        <v>385</v>
      </c>
      <c r="C2" s="539"/>
    </row>
    <row r="3" spans="1:5">
      <c r="A3" s="32"/>
      <c r="B3" s="424" t="s">
        <v>386</v>
      </c>
      <c r="C3" s="540" t="s">
        <v>387</v>
      </c>
    </row>
    <row r="4" spans="1:5">
      <c r="A4" s="32"/>
      <c r="B4" s="424"/>
      <c r="C4" s="540"/>
    </row>
    <row r="5" spans="1:5">
      <c r="A5" s="32"/>
      <c r="B5" s="377" t="s">
        <v>388</v>
      </c>
      <c r="C5" s="540"/>
    </row>
    <row r="6" spans="1:5">
      <c r="A6" s="32"/>
      <c r="B6" s="424" t="s">
        <v>389</v>
      </c>
      <c r="C6" s="540" t="s">
        <v>387</v>
      </c>
    </row>
    <row r="7" spans="1:5">
      <c r="A7" s="32"/>
      <c r="B7" s="424" t="s">
        <v>390</v>
      </c>
      <c r="C7" s="540" t="s">
        <v>387</v>
      </c>
    </row>
    <row r="8" spans="1:5">
      <c r="A8" s="32"/>
      <c r="B8" s="424" t="s">
        <v>391</v>
      </c>
      <c r="C8" s="540" t="s">
        <v>387</v>
      </c>
    </row>
    <row r="9" spans="1:5">
      <c r="A9" s="32"/>
      <c r="B9" s="424"/>
      <c r="C9" s="540"/>
    </row>
    <row r="10" spans="1:5">
      <c r="A10" s="32"/>
      <c r="B10" s="424"/>
      <c r="C10" s="540"/>
    </row>
    <row r="11" spans="1:5">
      <c r="A11" s="32"/>
      <c r="B11" s="377" t="s">
        <v>392</v>
      </c>
      <c r="C11" s="540"/>
    </row>
    <row r="12" spans="1:5">
      <c r="A12" s="32"/>
      <c r="B12" s="424"/>
      <c r="C12" s="540"/>
    </row>
    <row r="13" spans="1:5" ht="42" customHeight="1">
      <c r="A13" s="32"/>
      <c r="B13" s="425" t="s">
        <v>393</v>
      </c>
      <c r="C13" s="541" t="s">
        <v>387</v>
      </c>
    </row>
    <row r="14" spans="1:5" ht="48">
      <c r="A14" s="32"/>
      <c r="B14" s="426" t="s">
        <v>394</v>
      </c>
      <c r="C14" s="541" t="s">
        <v>387</v>
      </c>
      <c r="E14" s="437"/>
    </row>
    <row r="15" spans="1:5">
      <c r="A15" s="32"/>
      <c r="B15" s="424"/>
      <c r="C15" s="540"/>
    </row>
    <row r="16" spans="1:5" ht="12.75" thickBot="1">
      <c r="A16" s="32"/>
      <c r="B16" s="542" t="s">
        <v>395</v>
      </c>
      <c r="C16" s="543"/>
      <c r="E16" s="437"/>
    </row>
    <row r="17" spans="1:5">
      <c r="A17" s="39"/>
      <c r="B17" s="31"/>
      <c r="C17" s="420"/>
    </row>
    <row r="18" spans="1:5">
      <c r="A18" s="32"/>
      <c r="B18" s="427" t="s">
        <v>396</v>
      </c>
      <c r="C18" s="544"/>
      <c r="E18" s="437"/>
    </row>
    <row r="19" spans="1:5">
      <c r="A19" s="428">
        <v>1</v>
      </c>
      <c r="B19" s="429" t="s">
        <v>397</v>
      </c>
      <c r="C19" s="544"/>
    </row>
    <row r="20" spans="1:5">
      <c r="A20" s="430"/>
      <c r="B20" s="431" t="s">
        <v>508</v>
      </c>
      <c r="C20" s="544"/>
    </row>
    <row r="21" spans="1:5">
      <c r="A21" s="432">
        <v>2</v>
      </c>
      <c r="B21" s="433" t="s">
        <v>398</v>
      </c>
    </row>
    <row r="22" spans="1:5" ht="12" customHeight="1">
      <c r="A22" s="434"/>
      <c r="B22" s="712" t="s">
        <v>399</v>
      </c>
    </row>
    <row r="23" spans="1:5" ht="25.5" customHeight="1">
      <c r="A23" s="434"/>
      <c r="B23" s="712"/>
    </row>
    <row r="24" spans="1:5">
      <c r="A24" s="432">
        <v>3</v>
      </c>
      <c r="B24" s="433" t="s">
        <v>400</v>
      </c>
    </row>
    <row r="25" spans="1:5" ht="17.25" customHeight="1">
      <c r="A25" s="434"/>
      <c r="B25" s="435" t="s">
        <v>401</v>
      </c>
    </row>
    <row r="26" spans="1:5">
      <c r="A26" s="432">
        <v>4</v>
      </c>
      <c r="B26" s="434" t="s">
        <v>402</v>
      </c>
    </row>
    <row r="27" spans="1:5" ht="26.25" customHeight="1">
      <c r="A27" s="434"/>
      <c r="B27" s="530" t="s">
        <v>403</v>
      </c>
    </row>
    <row r="28" spans="1:5">
      <c r="A28" s="434">
        <v>5</v>
      </c>
      <c r="B28" s="436" t="s">
        <v>404</v>
      </c>
    </row>
    <row r="29" spans="1:5" ht="24.75" customHeight="1">
      <c r="A29" s="434"/>
      <c r="B29" s="530" t="s">
        <v>405</v>
      </c>
    </row>
    <row r="30" spans="1:5" ht="13.5" customHeight="1">
      <c r="A30" s="434">
        <v>6</v>
      </c>
      <c r="B30" s="436" t="s">
        <v>406</v>
      </c>
    </row>
    <row r="31" spans="1:5" ht="34.9" customHeight="1">
      <c r="A31" s="434"/>
      <c r="B31" s="435" t="s">
        <v>407</v>
      </c>
    </row>
    <row r="32" spans="1:5" ht="12" customHeight="1">
      <c r="A32" s="434">
        <v>7</v>
      </c>
      <c r="B32" s="436" t="s">
        <v>408</v>
      </c>
    </row>
    <row r="33" spans="1:3" ht="12" customHeight="1">
      <c r="A33" s="434"/>
      <c r="B33" s="435" t="s">
        <v>409</v>
      </c>
    </row>
    <row r="34" spans="1:3" ht="27" customHeight="1">
      <c r="A34" s="434">
        <v>8</v>
      </c>
      <c r="B34" s="436" t="s">
        <v>410</v>
      </c>
    </row>
    <row r="35" spans="1:3" ht="12" customHeight="1">
      <c r="A35" s="434"/>
      <c r="B35" s="435" t="s">
        <v>411</v>
      </c>
    </row>
    <row r="36" spans="1:3" ht="26.45" customHeight="1">
      <c r="A36" s="432">
        <v>9</v>
      </c>
      <c r="B36" s="545"/>
      <c r="C36" s="546"/>
    </row>
    <row r="37" spans="1:3" ht="14.25" customHeight="1">
      <c r="A37" s="432"/>
      <c r="B37" s="390" t="s">
        <v>412</v>
      </c>
      <c r="C37" s="546"/>
    </row>
    <row r="38" spans="1:3">
      <c r="A38" s="432">
        <v>10</v>
      </c>
      <c r="B38" s="124" t="s">
        <v>80</v>
      </c>
    </row>
    <row r="39" spans="1:3">
      <c r="A39" s="432"/>
      <c r="B39" s="31" t="s">
        <v>506</v>
      </c>
    </row>
    <row r="40" spans="1:3">
      <c r="A40" s="432">
        <v>11</v>
      </c>
      <c r="B40" s="124" t="s">
        <v>81</v>
      </c>
    </row>
    <row r="41" spans="1:3">
      <c r="A41" s="432"/>
      <c r="B41" s="390" t="s">
        <v>413</v>
      </c>
    </row>
    <row r="42" spans="1:3">
      <c r="A42" s="432">
        <v>12</v>
      </c>
      <c r="B42" s="124" t="s">
        <v>82</v>
      </c>
    </row>
    <row r="43" spans="1:3">
      <c r="A43" s="432"/>
      <c r="B43" s="390" t="s">
        <v>414</v>
      </c>
    </row>
    <row r="44" spans="1:3">
      <c r="A44" s="432">
        <v>13</v>
      </c>
      <c r="B44" s="124" t="s">
        <v>83</v>
      </c>
    </row>
    <row r="45" spans="1:3">
      <c r="A45" s="432"/>
      <c r="B45" s="390" t="s">
        <v>415</v>
      </c>
    </row>
    <row r="46" spans="1:3">
      <c r="A46" s="432">
        <v>14</v>
      </c>
      <c r="B46" s="124" t="s">
        <v>416</v>
      </c>
    </row>
    <row r="47" spans="1:3" ht="48">
      <c r="B47" s="530" t="s">
        <v>433</v>
      </c>
    </row>
    <row r="48" spans="1:3" ht="52.5" customHeight="1">
      <c r="A48" s="432"/>
      <c r="B48" s="644" t="s">
        <v>517</v>
      </c>
    </row>
    <row r="49" spans="1:2">
      <c r="A49" s="432" t="s">
        <v>417</v>
      </c>
      <c r="B49" s="124" t="s">
        <v>418</v>
      </c>
    </row>
    <row r="50" spans="1:2" ht="63" customHeight="1">
      <c r="A50" s="432"/>
      <c r="B50" s="538" t="s">
        <v>419</v>
      </c>
    </row>
    <row r="51" spans="1:2" s="549" customFormat="1" ht="11.25" customHeight="1">
      <c r="A51" s="547"/>
      <c r="B51" s="548"/>
    </row>
    <row r="52" spans="1:2">
      <c r="B52" s="124" t="s">
        <v>420</v>
      </c>
    </row>
    <row r="53" spans="1:2" s="549" customFormat="1" ht="8.25"/>
    <row r="54" spans="1:2">
      <c r="B54" s="8" t="s">
        <v>437</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439</v>
      </c>
    </row>
    <row r="4" spans="2:2">
      <c r="B4" t="s">
        <v>438</v>
      </c>
    </row>
    <row r="5" spans="2:2">
      <c r="B5" t="s">
        <v>442</v>
      </c>
    </row>
    <row r="6" spans="2:2">
      <c r="B6" t="s">
        <v>443</v>
      </c>
    </row>
    <row r="7" spans="2:2">
      <c r="B7" t="s">
        <v>444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60" t="s">
        <v>23</v>
      </c>
      <c r="C7" s="659" t="s">
        <v>24</v>
      </c>
      <c r="D7" s="659" t="s">
        <v>504</v>
      </c>
      <c r="E7" s="659" t="s">
        <v>25</v>
      </c>
      <c r="F7" s="71" t="s">
        <v>26</v>
      </c>
      <c r="G7" s="72" t="s">
        <v>27</v>
      </c>
    </row>
    <row r="8" spans="2:7">
      <c r="B8" s="660"/>
      <c r="C8" s="659"/>
      <c r="D8" s="659"/>
      <c r="E8" s="659"/>
      <c r="F8" s="71" t="s">
        <v>28</v>
      </c>
      <c r="G8" s="72" t="s">
        <v>29</v>
      </c>
    </row>
    <row r="9" spans="2:7">
      <c r="B9" s="660"/>
      <c r="C9" s="659"/>
      <c r="D9" s="659"/>
      <c r="E9" s="659"/>
      <c r="F9" s="71" t="s">
        <v>30</v>
      </c>
      <c r="G9" s="72" t="s">
        <v>31</v>
      </c>
    </row>
    <row r="10" spans="2:7">
      <c r="B10" s="660"/>
      <c r="C10" s="659"/>
      <c r="D10" s="659"/>
      <c r="E10" s="659"/>
      <c r="F10" s="71" t="s">
        <v>32</v>
      </c>
      <c r="G10" s="72" t="s">
        <v>33</v>
      </c>
    </row>
    <row r="11" spans="2:7">
      <c r="B11" s="660"/>
      <c r="C11" s="659"/>
      <c r="D11" s="659"/>
      <c r="E11" s="659"/>
      <c r="F11" s="71" t="s">
        <v>34</v>
      </c>
      <c r="G11" s="72" t="s">
        <v>35</v>
      </c>
    </row>
    <row r="12" spans="2:7" ht="24">
      <c r="B12" s="660"/>
      <c r="C12" s="659"/>
      <c r="D12" s="659"/>
      <c r="E12" s="659"/>
      <c r="F12" s="71" t="s">
        <v>26</v>
      </c>
      <c r="G12" s="72" t="s">
        <v>36</v>
      </c>
    </row>
    <row r="13" spans="2:7">
      <c r="B13" s="660"/>
      <c r="C13" s="659"/>
      <c r="D13" s="659"/>
      <c r="E13" s="659"/>
      <c r="F13" s="71" t="s">
        <v>37</v>
      </c>
      <c r="G13" s="72" t="s">
        <v>38</v>
      </c>
    </row>
    <row r="14" spans="2:7">
      <c r="B14" s="660"/>
      <c r="C14" s="659"/>
      <c r="D14" s="659"/>
      <c r="E14" s="659"/>
      <c r="F14" s="71" t="s">
        <v>39</v>
      </c>
      <c r="G14" s="72" t="s">
        <v>40</v>
      </c>
    </row>
    <row r="15" spans="2:7" ht="24">
      <c r="B15" s="59" t="s">
        <v>41</v>
      </c>
      <c r="C15" s="73" t="s">
        <v>24</v>
      </c>
      <c r="D15" s="73" t="s">
        <v>505</v>
      </c>
      <c r="E15" s="73" t="s">
        <v>25</v>
      </c>
      <c r="F15" s="74" t="s">
        <v>25</v>
      </c>
      <c r="G15" s="75" t="s">
        <v>42</v>
      </c>
    </row>
    <row r="16" spans="2:7">
      <c r="B16" s="525" t="s">
        <v>43</v>
      </c>
      <c r="C16" s="65" t="s">
        <v>24</v>
      </c>
      <c r="D16" s="65" t="s">
        <v>504</v>
      </c>
      <c r="E16" s="65" t="s">
        <v>25</v>
      </c>
      <c r="F16" s="76"/>
      <c r="G16" s="72"/>
    </row>
    <row r="17" spans="2:7" ht="13.5" customHeight="1">
      <c r="B17" s="59" t="s">
        <v>44</v>
      </c>
      <c r="C17" s="73" t="s">
        <v>24</v>
      </c>
      <c r="D17" s="73" t="s">
        <v>504</v>
      </c>
      <c r="E17" s="73" t="s">
        <v>25</v>
      </c>
      <c r="F17" s="74"/>
      <c r="G17" s="75"/>
    </row>
    <row r="18" spans="2:7" ht="96.75" customHeight="1">
      <c r="B18" s="525" t="s">
        <v>45</v>
      </c>
      <c r="C18" s="65" t="s">
        <v>46</v>
      </c>
      <c r="D18" s="65" t="s">
        <v>448</v>
      </c>
      <c r="E18" s="576" t="s">
        <v>447</v>
      </c>
      <c r="F18" s="77" t="s">
        <v>47</v>
      </c>
      <c r="G18" s="72" t="s">
        <v>48</v>
      </c>
    </row>
    <row r="19" spans="2:7">
      <c r="B19" s="661" t="s">
        <v>49</v>
      </c>
      <c r="C19" s="655" t="s">
        <v>24</v>
      </c>
      <c r="D19" s="655" t="s">
        <v>504</v>
      </c>
      <c r="E19" s="655" t="s">
        <v>25</v>
      </c>
      <c r="F19" s="78"/>
      <c r="G19" s="70"/>
    </row>
    <row r="20" spans="2:7" ht="126" customHeight="1">
      <c r="B20" s="661"/>
      <c r="C20" s="655"/>
      <c r="D20" s="655"/>
      <c r="E20" s="655"/>
      <c r="F20" s="78" t="s">
        <v>47</v>
      </c>
      <c r="G20" s="70" t="s">
        <v>50</v>
      </c>
    </row>
    <row r="21" spans="2:7" ht="133.5" customHeight="1">
      <c r="B21" s="658" t="s">
        <v>51</v>
      </c>
      <c r="C21" s="659" t="s">
        <v>24</v>
      </c>
      <c r="D21" s="659" t="s">
        <v>504</v>
      </c>
      <c r="E21" s="659" t="s">
        <v>25</v>
      </c>
      <c r="F21" s="71" t="s">
        <v>52</v>
      </c>
      <c r="G21" s="72" t="s">
        <v>53</v>
      </c>
    </row>
    <row r="22" spans="2:7" ht="103.5" customHeight="1">
      <c r="B22" s="658"/>
      <c r="C22" s="659"/>
      <c r="D22" s="659"/>
      <c r="E22" s="659"/>
      <c r="F22" s="71" t="s">
        <v>47</v>
      </c>
      <c r="G22" s="72" t="s">
        <v>54</v>
      </c>
    </row>
    <row r="23" spans="2:7" ht="123" customHeight="1">
      <c r="B23" s="658"/>
      <c r="C23" s="659"/>
      <c r="D23" s="659"/>
      <c r="E23" s="659"/>
      <c r="F23" s="71" t="s">
        <v>55</v>
      </c>
      <c r="G23" s="72" t="s">
        <v>56</v>
      </c>
    </row>
    <row r="24" spans="2:7" s="81" customFormat="1" ht="96" customHeight="1">
      <c r="B24" s="526" t="s">
        <v>57</v>
      </c>
      <c r="C24" s="68" t="s">
        <v>24</v>
      </c>
      <c r="D24" s="68" t="s">
        <v>504</v>
      </c>
      <c r="E24" s="68" t="s">
        <v>25</v>
      </c>
      <c r="F24" s="80" t="s">
        <v>58</v>
      </c>
      <c r="G24" s="70" t="s">
        <v>59</v>
      </c>
    </row>
    <row r="25" spans="2:7" ht="24">
      <c r="B25" s="660" t="s">
        <v>60</v>
      </c>
      <c r="C25" s="659" t="s">
        <v>24</v>
      </c>
      <c r="D25" s="659" t="s">
        <v>504</v>
      </c>
      <c r="E25" s="659" t="s">
        <v>25</v>
      </c>
      <c r="F25" s="71" t="s">
        <v>61</v>
      </c>
      <c r="G25" s="72" t="s">
        <v>62</v>
      </c>
    </row>
    <row r="26" spans="2:7" ht="24">
      <c r="B26" s="660"/>
      <c r="C26" s="659"/>
      <c r="D26" s="659"/>
      <c r="E26" s="659"/>
      <c r="F26" s="71" t="s">
        <v>63</v>
      </c>
      <c r="G26" s="72" t="s">
        <v>64</v>
      </c>
    </row>
    <row r="27" spans="2:7" ht="36" customHeight="1">
      <c r="B27" s="654" t="s">
        <v>65</v>
      </c>
      <c r="C27" s="655" t="s">
        <v>24</v>
      </c>
      <c r="D27" s="655" t="s">
        <v>504</v>
      </c>
      <c r="E27" s="655" t="s">
        <v>25</v>
      </c>
      <c r="F27" s="80" t="s">
        <v>66</v>
      </c>
      <c r="G27" s="70" t="s">
        <v>67</v>
      </c>
    </row>
    <row r="28" spans="2:7" ht="52.5" customHeight="1">
      <c r="B28" s="654"/>
      <c r="C28" s="655"/>
      <c r="D28" s="655"/>
      <c r="E28" s="655"/>
      <c r="F28" s="78" t="s">
        <v>63</v>
      </c>
      <c r="G28" s="70" t="s">
        <v>68</v>
      </c>
    </row>
    <row r="29" spans="2:7" ht="22.5" customHeight="1">
      <c r="B29" s="64" t="s">
        <v>69</v>
      </c>
      <c r="C29" s="65" t="s">
        <v>46</v>
      </c>
      <c r="D29" s="574" t="s">
        <v>448</v>
      </c>
      <c r="E29" s="65" t="s">
        <v>447</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6" t="s">
        <v>73</v>
      </c>
      <c r="C32" s="656"/>
      <c r="D32" s="656"/>
      <c r="E32" s="656"/>
      <c r="F32" s="656"/>
      <c r="G32" s="656"/>
    </row>
    <row r="33" spans="2:7">
      <c r="B33" s="657"/>
      <c r="C33" s="657"/>
      <c r="D33" s="657"/>
      <c r="E33" s="657"/>
      <c r="F33" s="657"/>
      <c r="G33" s="657"/>
    </row>
  </sheetData>
  <mergeCells count="21">
    <mergeCell ref="B7:B14"/>
    <mergeCell ref="C7:C14"/>
    <mergeCell ref="D7:D14"/>
    <mergeCell ref="E7:E14"/>
    <mergeCell ref="B19:B20"/>
    <mergeCell ref="C19:C20"/>
    <mergeCell ref="D19:D20"/>
    <mergeCell ref="E19:E20"/>
    <mergeCell ref="B21:B23"/>
    <mergeCell ref="C21:C23"/>
    <mergeCell ref="D21:D23"/>
    <mergeCell ref="E21:E23"/>
    <mergeCell ref="B25:B26"/>
    <mergeCell ref="C25:C26"/>
    <mergeCell ref="D25:D26"/>
    <mergeCell ref="E25:E26"/>
    <mergeCell ref="B27:B28"/>
    <mergeCell ref="C27:C28"/>
    <mergeCell ref="D27:D28"/>
    <mergeCell ref="E27:E28"/>
    <mergeCell ref="B32:G33"/>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showGridLines="0"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7"/>
      <c r="J5" s="102"/>
      <c r="K5" s="103"/>
      <c r="L5" s="104"/>
      <c r="M5" s="105"/>
      <c r="N5" s="106"/>
    </row>
    <row r="6" spans="2:14">
      <c r="B6" s="107" t="s">
        <v>77</v>
      </c>
      <c r="C6" s="108"/>
      <c r="D6" s="109"/>
      <c r="E6" s="110"/>
      <c r="F6" s="448">
        <v>115191</v>
      </c>
      <c r="H6" s="111"/>
      <c r="J6" s="112" t="s">
        <v>518</v>
      </c>
      <c r="K6" s="113"/>
      <c r="L6" s="114"/>
      <c r="M6" s="505"/>
      <c r="N6" s="589">
        <v>4114896930.1199999</v>
      </c>
    </row>
    <row r="7" spans="2:14" ht="12.75" thickBot="1">
      <c r="B7" s="115" t="s">
        <v>78</v>
      </c>
      <c r="C7" s="116"/>
      <c r="D7" s="117"/>
      <c r="E7" s="118"/>
      <c r="F7" s="449">
        <v>6399214137.6800003</v>
      </c>
      <c r="J7" s="506" t="s">
        <v>519</v>
      </c>
      <c r="K7" s="119"/>
      <c r="L7" s="120"/>
      <c r="M7" s="121"/>
      <c r="N7" s="590">
        <v>4271688050.4199901</v>
      </c>
    </row>
    <row r="8" spans="2:14">
      <c r="B8" s="645" t="s">
        <v>520</v>
      </c>
      <c r="C8" s="108"/>
      <c r="D8" s="109"/>
      <c r="E8" s="110"/>
      <c r="F8" s="451">
        <v>64575</v>
      </c>
      <c r="G8" s="53"/>
      <c r="J8" s="112" t="s">
        <v>521</v>
      </c>
      <c r="K8" s="113"/>
      <c r="L8" s="114"/>
      <c r="M8" s="113"/>
      <c r="N8" s="589">
        <v>8579093</v>
      </c>
    </row>
    <row r="9" spans="2:14">
      <c r="B9" s="646" t="s">
        <v>522</v>
      </c>
      <c r="C9" s="123"/>
      <c r="D9" s="124"/>
      <c r="E9" s="125"/>
      <c r="F9" s="452">
        <v>4114896930.1199999</v>
      </c>
      <c r="G9" s="53"/>
      <c r="J9" s="126" t="s">
        <v>523</v>
      </c>
      <c r="K9" s="113"/>
      <c r="L9" s="114"/>
      <c r="M9" s="113"/>
      <c r="N9" s="591">
        <v>13031404.02</v>
      </c>
    </row>
    <row r="10" spans="2:14" ht="12.75" thickBot="1">
      <c r="B10" s="647" t="s">
        <v>524</v>
      </c>
      <c r="C10" s="116"/>
      <c r="D10" s="117"/>
      <c r="E10" s="127"/>
      <c r="F10" s="533">
        <v>2.2661591540336312E-2</v>
      </c>
      <c r="J10" s="126" t="s">
        <v>525</v>
      </c>
      <c r="K10" s="113"/>
      <c r="L10" s="114"/>
      <c r="M10" s="113"/>
      <c r="N10" s="592">
        <v>149070649.44999999</v>
      </c>
    </row>
    <row r="11" spans="2:14" ht="12.75" thickBot="1">
      <c r="F11" s="128"/>
      <c r="J11" s="129" t="s">
        <v>526</v>
      </c>
      <c r="K11" s="119"/>
      <c r="L11" s="120"/>
      <c r="M11" s="121"/>
      <c r="N11" s="590">
        <v>162102053.47</v>
      </c>
    </row>
    <row r="12" spans="2:14">
      <c r="B12" s="123"/>
      <c r="C12" s="123"/>
      <c r="D12" s="124"/>
      <c r="E12" s="124"/>
      <c r="F12" s="503"/>
      <c r="H12" s="111"/>
      <c r="J12" s="112" t="s">
        <v>527</v>
      </c>
      <c r="K12" s="113"/>
      <c r="L12" s="114"/>
      <c r="M12" s="131"/>
      <c r="N12" s="589">
        <v>2059112974.9399979</v>
      </c>
    </row>
    <row r="13" spans="2:14">
      <c r="B13" s="132"/>
      <c r="C13" s="132"/>
      <c r="D13" s="133"/>
      <c r="E13" s="124"/>
      <c r="F13" s="504"/>
      <c r="H13" s="438"/>
      <c r="J13" s="126" t="s">
        <v>528</v>
      </c>
      <c r="K13" s="113"/>
      <c r="L13" s="114"/>
      <c r="M13" s="131"/>
      <c r="N13" s="134">
        <v>0.4820373</v>
      </c>
    </row>
    <row r="14" spans="2:14">
      <c r="B14" s="123"/>
      <c r="C14" s="132"/>
      <c r="D14" s="135"/>
      <c r="E14" s="135"/>
      <c r="F14" s="130"/>
      <c r="J14" s="126" t="s">
        <v>529</v>
      </c>
      <c r="K14" s="113"/>
      <c r="L14" s="114"/>
      <c r="M14" s="131"/>
      <c r="N14" s="140">
        <v>2212575075.4800024</v>
      </c>
    </row>
    <row r="15" spans="2:14">
      <c r="B15" s="123"/>
      <c r="C15" s="132"/>
      <c r="D15" s="135"/>
      <c r="E15" s="133"/>
      <c r="F15" s="502"/>
      <c r="J15" s="126" t="s">
        <v>530</v>
      </c>
      <c r="K15" s="113"/>
      <c r="L15" s="114"/>
      <c r="M15" s="131"/>
      <c r="N15" s="134">
        <v>0.5179627</v>
      </c>
    </row>
    <row r="16" spans="2:14">
      <c r="B16" s="123"/>
      <c r="C16" s="132"/>
      <c r="D16" s="135"/>
      <c r="E16" s="133"/>
      <c r="F16" s="136"/>
      <c r="J16" s="126" t="s">
        <v>531</v>
      </c>
      <c r="K16" s="113"/>
      <c r="L16" s="137"/>
      <c r="M16" s="138"/>
      <c r="N16" s="139"/>
    </row>
    <row r="17" spans="2:14" ht="12" customHeight="1">
      <c r="B17" s="123"/>
      <c r="C17" s="132"/>
      <c r="D17" s="133"/>
      <c r="E17" s="133"/>
      <c r="F17" s="130"/>
      <c r="J17" s="126" t="s">
        <v>79</v>
      </c>
      <c r="K17" s="124"/>
      <c r="L17" s="11"/>
      <c r="M17" s="138"/>
      <c r="N17" s="140">
        <v>160975000.31999999</v>
      </c>
    </row>
    <row r="18" spans="2:14" ht="12" customHeight="1">
      <c r="D18" s="141"/>
      <c r="E18" s="141"/>
      <c r="F18" s="123"/>
      <c r="G18" s="142"/>
      <c r="J18" s="126" t="s">
        <v>80</v>
      </c>
      <c r="K18" s="124"/>
      <c r="L18" s="143"/>
      <c r="M18" s="138"/>
      <c r="N18" s="140">
        <v>67167607.256640002</v>
      </c>
    </row>
    <row r="19" spans="2:14">
      <c r="C19" s="141"/>
      <c r="D19" s="141"/>
      <c r="E19" s="141"/>
      <c r="F19" s="142"/>
      <c r="J19" s="126" t="s">
        <v>81</v>
      </c>
      <c r="K19" s="124"/>
      <c r="L19" s="143"/>
      <c r="M19" s="138"/>
      <c r="N19" s="140">
        <v>160790703.59040001</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21487.931704166698</v>
      </c>
    </row>
    <row r="22" spans="2:14">
      <c r="J22" s="126" t="s">
        <v>84</v>
      </c>
      <c r="K22" s="137"/>
      <c r="L22" s="11"/>
      <c r="M22" s="138"/>
      <c r="N22" s="140">
        <v>388954799.09874415</v>
      </c>
    </row>
    <row r="23" spans="2:14" ht="12.75" thickBot="1">
      <c r="J23" s="145" t="s">
        <v>532</v>
      </c>
      <c r="K23" s="146"/>
      <c r="L23" s="147"/>
      <c r="M23" s="148"/>
      <c r="N23" s="149">
        <v>9.1054120644531014E-2</v>
      </c>
    </row>
    <row r="24" spans="2:14" ht="36" customHeight="1" thickBot="1">
      <c r="J24" s="664"/>
      <c r="K24" s="664"/>
      <c r="L24" s="664"/>
      <c r="M24" s="664"/>
      <c r="N24" s="664"/>
    </row>
    <row r="25" spans="2:14" ht="24.75" thickBot="1">
      <c r="B25" s="662" t="s">
        <v>533</v>
      </c>
      <c r="C25" s="663"/>
      <c r="D25" s="150" t="s">
        <v>85</v>
      </c>
      <c r="E25" s="151" t="s">
        <v>86</v>
      </c>
      <c r="F25" s="151" t="s">
        <v>87</v>
      </c>
      <c r="G25" s="151" t="s">
        <v>88</v>
      </c>
      <c r="H25" s="151" t="s">
        <v>89</v>
      </c>
      <c r="J25" s="641"/>
      <c r="K25" s="152"/>
      <c r="L25" s="153"/>
      <c r="M25" s="152"/>
    </row>
    <row r="26" spans="2:14" ht="15">
      <c r="B26" s="122" t="s">
        <v>452</v>
      </c>
      <c r="C26" s="138"/>
      <c r="D26" s="461">
        <v>64340</v>
      </c>
      <c r="E26" s="461">
        <v>4100136853.3499999</v>
      </c>
      <c r="F26" s="461">
        <v>0</v>
      </c>
      <c r="G26" s="477">
        <v>99.636082075106472</v>
      </c>
      <c r="H26" s="561">
        <v>99.641301422109507</v>
      </c>
      <c r="J26" s="155"/>
      <c r="K26" s="156"/>
      <c r="L26" s="152"/>
      <c r="M26" s="156"/>
      <c r="N26" s="560"/>
    </row>
    <row r="27" spans="2:14" ht="15">
      <c r="B27" s="122" t="s">
        <v>453</v>
      </c>
      <c r="C27" s="138"/>
      <c r="D27" s="461">
        <v>235</v>
      </c>
      <c r="E27" s="154">
        <v>14760076.77</v>
      </c>
      <c r="F27" s="461">
        <v>50784.23</v>
      </c>
      <c r="G27" s="477">
        <v>0.36391792489353464</v>
      </c>
      <c r="H27" s="562">
        <v>0.35869857789049314</v>
      </c>
      <c r="J27" s="135"/>
      <c r="K27" s="157"/>
      <c r="L27" s="156"/>
      <c r="M27" s="152"/>
      <c r="N27" s="573"/>
    </row>
    <row r="28" spans="2:14" ht="15">
      <c r="B28" s="122" t="s">
        <v>454</v>
      </c>
      <c r="C28" s="138"/>
      <c r="D28" s="461">
        <v>0</v>
      </c>
      <c r="E28" s="154">
        <v>0</v>
      </c>
      <c r="F28" s="461">
        <v>0</v>
      </c>
      <c r="G28" s="477">
        <v>0</v>
      </c>
      <c r="H28" s="562">
        <v>0</v>
      </c>
      <c r="J28" s="135"/>
      <c r="K28" s="459"/>
      <c r="L28" s="152"/>
      <c r="M28" s="156"/>
    </row>
    <row r="29" spans="2:14" ht="15">
      <c r="B29" s="122" t="s">
        <v>455</v>
      </c>
      <c r="C29" s="138"/>
      <c r="D29" s="461">
        <v>0</v>
      </c>
      <c r="E29" s="154">
        <v>0</v>
      </c>
      <c r="F29" s="461">
        <v>0</v>
      </c>
      <c r="G29" s="477">
        <v>0</v>
      </c>
      <c r="H29" s="478">
        <v>0</v>
      </c>
      <c r="J29" s="157"/>
      <c r="K29" s="459"/>
      <c r="L29" s="152"/>
      <c r="M29" s="152"/>
      <c r="N29" s="111"/>
    </row>
    <row r="30" spans="2:14" ht="15">
      <c r="B30" s="122" t="s">
        <v>456</v>
      </c>
      <c r="C30" s="138"/>
      <c r="D30" s="461">
        <v>0</v>
      </c>
      <c r="E30" s="154">
        <v>0</v>
      </c>
      <c r="F30" s="461">
        <v>0</v>
      </c>
      <c r="G30" s="477">
        <v>0</v>
      </c>
      <c r="H30" s="478">
        <v>0</v>
      </c>
      <c r="J30" s="152"/>
      <c r="K30" s="459"/>
      <c r="L30" s="153"/>
      <c r="M30" s="152"/>
      <c r="N30" s="458"/>
    </row>
    <row r="31" spans="2:14" ht="15">
      <c r="B31" s="122" t="s">
        <v>457</v>
      </c>
      <c r="C31" s="138"/>
      <c r="D31" s="461">
        <v>0</v>
      </c>
      <c r="E31" s="154">
        <v>0</v>
      </c>
      <c r="F31" s="461">
        <v>0</v>
      </c>
      <c r="G31" s="477">
        <v>0</v>
      </c>
      <c r="H31" s="478">
        <v>0</v>
      </c>
      <c r="J31" s="158"/>
      <c r="K31" s="158"/>
      <c r="L31" s="158"/>
      <c r="M31" s="158"/>
      <c r="N31" s="458"/>
    </row>
    <row r="32" spans="2:14" ht="15">
      <c r="B32" s="122" t="s">
        <v>458</v>
      </c>
      <c r="C32" s="138"/>
      <c r="D32" s="461">
        <v>0</v>
      </c>
      <c r="E32" s="154">
        <v>0</v>
      </c>
      <c r="F32" s="461">
        <v>0</v>
      </c>
      <c r="G32" s="477">
        <v>0</v>
      </c>
      <c r="H32" s="478">
        <v>0</v>
      </c>
      <c r="J32" s="152"/>
      <c r="K32" s="152"/>
      <c r="L32" s="152"/>
      <c r="M32" s="152"/>
      <c r="N32" s="458"/>
    </row>
    <row r="33" spans="2:14" ht="15">
      <c r="B33" s="122" t="s">
        <v>459</v>
      </c>
      <c r="C33" s="138"/>
      <c r="D33" s="461">
        <v>0</v>
      </c>
      <c r="E33" s="154">
        <v>0</v>
      </c>
      <c r="F33" s="461">
        <v>0</v>
      </c>
      <c r="G33" s="477">
        <v>0</v>
      </c>
      <c r="H33" s="478">
        <v>0</v>
      </c>
      <c r="J33" s="152"/>
      <c r="K33" s="152"/>
      <c r="L33" s="152"/>
      <c r="M33" s="152"/>
      <c r="N33" s="458"/>
    </row>
    <row r="34" spans="2:14" ht="15">
      <c r="B34" s="122" t="s">
        <v>460</v>
      </c>
      <c r="C34" s="138"/>
      <c r="D34" s="461">
        <v>0</v>
      </c>
      <c r="E34" s="154">
        <v>0</v>
      </c>
      <c r="F34" s="461">
        <v>0</v>
      </c>
      <c r="G34" s="477">
        <v>0</v>
      </c>
      <c r="H34" s="478">
        <v>0</v>
      </c>
      <c r="J34" s="152"/>
      <c r="K34" s="152"/>
      <c r="L34" s="152"/>
      <c r="M34" s="152"/>
      <c r="N34" s="458"/>
    </row>
    <row r="35" spans="2:14" ht="15">
      <c r="B35" s="122" t="s">
        <v>461</v>
      </c>
      <c r="C35" s="138"/>
      <c r="D35" s="461">
        <v>0</v>
      </c>
      <c r="E35" s="154">
        <v>0</v>
      </c>
      <c r="F35" s="461">
        <v>0</v>
      </c>
      <c r="G35" s="477">
        <v>0</v>
      </c>
      <c r="H35" s="478">
        <v>0</v>
      </c>
      <c r="J35" s="152"/>
      <c r="K35" s="152"/>
      <c r="L35" s="152"/>
      <c r="M35" s="459"/>
    </row>
    <row r="36" spans="2:14" ht="15">
      <c r="B36" s="122" t="s">
        <v>462</v>
      </c>
      <c r="C36" s="138"/>
      <c r="D36" s="461">
        <v>0</v>
      </c>
      <c r="E36" s="154">
        <v>0</v>
      </c>
      <c r="F36" s="461">
        <v>0</v>
      </c>
      <c r="G36" s="477">
        <v>0</v>
      </c>
      <c r="H36" s="478">
        <v>0</v>
      </c>
      <c r="J36" s="152"/>
      <c r="K36" s="152"/>
      <c r="L36" s="152"/>
      <c r="M36" s="152"/>
    </row>
    <row r="37" spans="2:14" ht="15">
      <c r="B37" s="122" t="s">
        <v>463</v>
      </c>
      <c r="C37" s="138"/>
      <c r="D37" s="461">
        <v>0</v>
      </c>
      <c r="E37" s="154">
        <v>0</v>
      </c>
      <c r="F37" s="461">
        <v>0</v>
      </c>
      <c r="G37" s="477">
        <v>0</v>
      </c>
      <c r="H37" s="478">
        <v>0</v>
      </c>
      <c r="I37" s="160"/>
      <c r="J37" s="152"/>
      <c r="K37" s="152"/>
      <c r="L37" s="152"/>
      <c r="M37" s="152"/>
    </row>
    <row r="38" spans="2:14" ht="12.75" thickBot="1">
      <c r="B38" s="122" t="s">
        <v>90</v>
      </c>
      <c r="C38" s="159"/>
      <c r="D38" s="461">
        <v>0</v>
      </c>
      <c r="E38" s="154">
        <v>0</v>
      </c>
      <c r="F38" s="461">
        <v>0</v>
      </c>
      <c r="G38" s="477">
        <v>0</v>
      </c>
      <c r="H38" s="478">
        <v>0</v>
      </c>
      <c r="I38" s="160"/>
      <c r="J38" s="165"/>
      <c r="K38" s="165"/>
      <c r="L38" s="165"/>
      <c r="M38" s="165"/>
      <c r="N38" s="165"/>
    </row>
    <row r="39" spans="2:14" s="165" customFormat="1" ht="12.75" thickBot="1">
      <c r="B39" s="161" t="s">
        <v>91</v>
      </c>
      <c r="C39" s="162"/>
      <c r="D39" s="163">
        <v>64575</v>
      </c>
      <c r="E39" s="648">
        <v>4114896930.1199999</v>
      </c>
      <c r="F39" s="163">
        <v>50784.23</v>
      </c>
      <c r="G39" s="164">
        <v>100</v>
      </c>
      <c r="H39" s="164">
        <v>100</v>
      </c>
      <c r="J39" s="8"/>
      <c r="K39" s="8"/>
      <c r="L39" s="8"/>
      <c r="M39" s="8"/>
      <c r="N39" s="8"/>
    </row>
    <row r="40" spans="2:14" s="165" customFormat="1" ht="12.75">
      <c r="B40" s="166"/>
      <c r="D40" s="499"/>
      <c r="E40" s="499"/>
      <c r="G40" s="455"/>
      <c r="J40" s="8"/>
      <c r="K40" s="8"/>
      <c r="L40" s="8"/>
      <c r="M40" s="8"/>
      <c r="N40" s="8"/>
    </row>
    <row r="41" spans="2:14" ht="12.75" thickBot="1">
      <c r="G41" s="167"/>
      <c r="H41" s="168"/>
      <c r="I41" s="168"/>
    </row>
    <row r="42" spans="2:14" ht="12" customHeight="1">
      <c r="B42" s="90" t="s">
        <v>534</v>
      </c>
      <c r="C42" s="169"/>
      <c r="D42" s="170" t="s">
        <v>85</v>
      </c>
      <c r="E42" s="171" t="s">
        <v>92</v>
      </c>
      <c r="F42" s="171" t="s">
        <v>93</v>
      </c>
      <c r="G42" s="168"/>
      <c r="H42" s="507"/>
      <c r="I42" s="168"/>
    </row>
    <row r="43" spans="2:14" ht="12.75" thickBot="1">
      <c r="B43" s="172"/>
      <c r="C43" s="173"/>
      <c r="D43" s="174"/>
      <c r="E43" s="175" t="s">
        <v>94</v>
      </c>
      <c r="F43" s="175" t="s">
        <v>94</v>
      </c>
      <c r="G43" s="168"/>
      <c r="H43" s="507"/>
      <c r="I43" s="168"/>
    </row>
    <row r="44" spans="2:14">
      <c r="B44" s="107"/>
      <c r="C44" s="176"/>
      <c r="D44" s="177"/>
      <c r="E44" s="178"/>
      <c r="F44" s="178"/>
      <c r="G44" s="168"/>
      <c r="H44" s="508"/>
      <c r="I44" s="168"/>
    </row>
    <row r="45" spans="2:14">
      <c r="B45" s="122" t="s">
        <v>95</v>
      </c>
      <c r="C45" s="138"/>
      <c r="D45" s="583">
        <v>0</v>
      </c>
      <c r="E45" s="583">
        <v>0</v>
      </c>
      <c r="F45" s="583">
        <v>0</v>
      </c>
      <c r="G45" s="168"/>
      <c r="H45" s="168"/>
      <c r="I45" s="168"/>
      <c r="M45" s="179"/>
      <c r="N45" s="180"/>
    </row>
    <row r="46" spans="2:14">
      <c r="B46" s="122" t="s">
        <v>501</v>
      </c>
      <c r="C46" s="138"/>
      <c r="D46" s="583">
        <v>353</v>
      </c>
      <c r="E46" s="583">
        <v>27800726.259999998</v>
      </c>
      <c r="F46" s="583">
        <v>414957.88000000012</v>
      </c>
      <c r="G46" s="168"/>
      <c r="H46" s="168"/>
      <c r="I46" s="168"/>
      <c r="M46" s="179"/>
      <c r="N46" s="181"/>
    </row>
    <row r="47" spans="2:14" ht="12.75" thickBot="1">
      <c r="B47" s="115"/>
      <c r="C47" s="182"/>
      <c r="D47" s="183"/>
      <c r="E47" s="184"/>
      <c r="F47" s="184"/>
      <c r="G47" s="137"/>
      <c r="H47" s="137"/>
      <c r="I47" s="137"/>
      <c r="M47" s="179"/>
      <c r="N47" s="181"/>
    </row>
    <row r="48" spans="2:14" ht="27" customHeight="1">
      <c r="B48" s="665" t="s">
        <v>429</v>
      </c>
      <c r="C48" s="665"/>
      <c r="D48" s="665"/>
      <c r="E48" s="665"/>
      <c r="F48" s="665"/>
      <c r="G48" s="137"/>
      <c r="H48" s="137"/>
      <c r="I48" s="137"/>
      <c r="M48" s="179"/>
      <c r="N48" s="181"/>
    </row>
    <row r="49" spans="2:14" ht="12.75" thickBot="1">
      <c r="B49" s="123"/>
      <c r="C49" s="137"/>
      <c r="D49" s="185"/>
      <c r="E49" s="185"/>
      <c r="F49" s="186"/>
      <c r="G49" s="137"/>
      <c r="H49" s="137"/>
      <c r="I49" s="137"/>
      <c r="M49" s="179"/>
      <c r="N49" s="181"/>
    </row>
    <row r="50" spans="2:14" ht="12" customHeight="1">
      <c r="B50" s="666" t="s">
        <v>535</v>
      </c>
      <c r="C50" s="667"/>
      <c r="D50" s="170" t="s">
        <v>85</v>
      </c>
      <c r="E50" s="171" t="s">
        <v>96</v>
      </c>
      <c r="F50" s="186"/>
      <c r="G50" s="137"/>
      <c r="H50" s="137"/>
      <c r="I50" s="137"/>
      <c r="M50" s="187"/>
      <c r="N50" s="187"/>
    </row>
    <row r="51" spans="2:14" ht="12.75" thickBot="1">
      <c r="B51" s="668"/>
      <c r="C51" s="669"/>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6">
        <v>2234</v>
      </c>
      <c r="E53" s="586">
        <v>71745264.419999972</v>
      </c>
      <c r="F53" s="53"/>
      <c r="G53" s="188"/>
      <c r="H53" s="188"/>
      <c r="I53" s="137"/>
    </row>
    <row r="54" spans="2:14">
      <c r="B54" s="122" t="s">
        <v>98</v>
      </c>
      <c r="C54" s="138"/>
      <c r="D54" s="586">
        <v>0</v>
      </c>
      <c r="E54" s="586">
        <v>0</v>
      </c>
      <c r="F54" s="53"/>
      <c r="G54" s="137"/>
      <c r="H54" s="137"/>
      <c r="I54" s="137"/>
    </row>
    <row r="55" spans="2:14">
      <c r="B55" s="122" t="s">
        <v>99</v>
      </c>
      <c r="C55" s="138"/>
      <c r="D55" s="586">
        <v>2234</v>
      </c>
      <c r="E55" s="586">
        <v>71745264.419999972</v>
      </c>
      <c r="F55" s="53"/>
      <c r="G55" s="188"/>
      <c r="H55" s="188"/>
      <c r="I55" s="137"/>
    </row>
    <row r="56" spans="2:14">
      <c r="B56" s="122" t="s">
        <v>100</v>
      </c>
      <c r="C56" s="138"/>
      <c r="D56" s="586">
        <v>0</v>
      </c>
      <c r="E56" s="586">
        <v>0</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536</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6">
        <v>4539</v>
      </c>
      <c r="E63" s="586">
        <v>530849819.09000033</v>
      </c>
      <c r="F63" s="207"/>
      <c r="G63" s="201"/>
      <c r="H63" s="201"/>
      <c r="I63" s="137"/>
      <c r="J63" s="208"/>
      <c r="K63" s="208"/>
    </row>
    <row r="64" spans="2:14" ht="15">
      <c r="B64" s="122"/>
      <c r="C64" s="138"/>
      <c r="D64" s="586"/>
      <c r="E64" s="586"/>
      <c r="F64" s="205"/>
      <c r="G64" s="137"/>
      <c r="H64" s="201"/>
      <c r="I64" s="137"/>
      <c r="J64" s="208"/>
      <c r="K64" s="208"/>
    </row>
    <row r="65" spans="2:11" ht="15">
      <c r="B65" s="122" t="s">
        <v>103</v>
      </c>
      <c r="C65" s="138"/>
      <c r="D65" s="586">
        <v>0</v>
      </c>
      <c r="E65" s="586">
        <v>0</v>
      </c>
      <c r="F65" s="207"/>
      <c r="G65" s="137"/>
      <c r="H65" s="137"/>
      <c r="I65" s="137"/>
      <c r="J65" s="208"/>
      <c r="K65" s="208"/>
    </row>
    <row r="66" spans="2:11" ht="15">
      <c r="B66" s="122" t="s">
        <v>104</v>
      </c>
      <c r="C66" s="138"/>
      <c r="D66" s="586">
        <v>0</v>
      </c>
      <c r="E66" s="586">
        <v>0</v>
      </c>
      <c r="F66" s="207"/>
      <c r="G66" s="201"/>
      <c r="H66" s="137"/>
      <c r="I66" s="137"/>
      <c r="J66" s="208"/>
      <c r="K66" s="208"/>
    </row>
    <row r="67" spans="2:11" ht="15">
      <c r="B67" s="122" t="s">
        <v>105</v>
      </c>
      <c r="C67" s="138"/>
      <c r="D67" s="586">
        <v>0</v>
      </c>
      <c r="E67" s="586">
        <v>0</v>
      </c>
      <c r="F67" s="208"/>
      <c r="G67" s="201"/>
      <c r="H67" s="209"/>
      <c r="I67" s="210"/>
      <c r="J67" s="208"/>
      <c r="K67" s="208"/>
    </row>
    <row r="68" spans="2:11" ht="15">
      <c r="B68" s="122"/>
      <c r="C68" s="138"/>
      <c r="D68" s="586"/>
      <c r="E68" s="586"/>
      <c r="F68" s="205"/>
      <c r="G68" s="201"/>
      <c r="H68" s="210"/>
      <c r="I68" s="137"/>
      <c r="J68" s="208"/>
      <c r="K68" s="208"/>
    </row>
    <row r="69" spans="2:11" ht="15">
      <c r="B69" s="122" t="s">
        <v>106</v>
      </c>
      <c r="C69" s="138"/>
      <c r="D69" s="586">
        <v>4539</v>
      </c>
      <c r="E69" s="586">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78"/>
      <c r="E71" s="578"/>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showGridLines="0"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9" t="s">
        <v>107</v>
      </c>
      <c r="C2" s="169"/>
      <c r="D2" s="440" t="s">
        <v>85</v>
      </c>
      <c r="E2" s="171" t="s">
        <v>108</v>
      </c>
      <c r="F2" s="439" t="s">
        <v>109</v>
      </c>
      <c r="G2" s="171" t="s">
        <v>108</v>
      </c>
      <c r="I2" s="684" t="s">
        <v>537</v>
      </c>
      <c r="J2" s="171" t="s">
        <v>110</v>
      </c>
      <c r="K2" s="171" t="s">
        <v>109</v>
      </c>
      <c r="L2" s="216"/>
      <c r="M2" s="217"/>
      <c r="N2" s="218"/>
      <c r="P2" s="499"/>
      <c r="Q2" s="499"/>
    </row>
    <row r="3" spans="2:18" ht="13.5" thickBot="1">
      <c r="B3" s="198" t="s">
        <v>111</v>
      </c>
      <c r="C3" s="199"/>
      <c r="D3" s="219" t="s">
        <v>112</v>
      </c>
      <c r="E3" s="200" t="s">
        <v>113</v>
      </c>
      <c r="F3" s="198" t="s">
        <v>94</v>
      </c>
      <c r="G3" s="200" t="s">
        <v>114</v>
      </c>
      <c r="I3" s="685"/>
      <c r="J3" s="220" t="s">
        <v>115</v>
      </c>
      <c r="K3" s="220" t="s">
        <v>115</v>
      </c>
      <c r="L3" s="527"/>
      <c r="M3" s="222"/>
      <c r="N3" s="218"/>
      <c r="P3" s="553"/>
      <c r="Q3" s="499"/>
      <c r="R3" s="499"/>
    </row>
    <row r="4" spans="2:18" ht="13.5" thickBot="1">
      <c r="B4" s="687" t="s">
        <v>116</v>
      </c>
      <c r="C4" s="688"/>
      <c r="D4" s="461">
        <v>7</v>
      </c>
      <c r="E4" s="492">
        <v>1.0840108401084011E-2</v>
      </c>
      <c r="F4" s="461">
        <v>99420.92</v>
      </c>
      <c r="G4" s="460">
        <v>2.4161217568358546E-3</v>
      </c>
      <c r="I4" s="686"/>
      <c r="J4" s="223"/>
      <c r="K4" s="223" t="s">
        <v>94</v>
      </c>
      <c r="L4" s="221"/>
      <c r="M4" s="224"/>
      <c r="N4" s="218"/>
      <c r="P4" s="553"/>
      <c r="Q4" s="499"/>
      <c r="R4" s="499"/>
    </row>
    <row r="5" spans="2:18">
      <c r="B5" s="689" t="s">
        <v>117</v>
      </c>
      <c r="C5" s="690"/>
      <c r="D5" s="461">
        <v>10964</v>
      </c>
      <c r="E5" s="492">
        <v>16.978706929926442</v>
      </c>
      <c r="F5" s="461">
        <v>1653276159.6700001</v>
      </c>
      <c r="G5" s="460">
        <v>40.177826753531505</v>
      </c>
      <c r="I5" s="442" t="s">
        <v>434</v>
      </c>
      <c r="J5" s="579">
        <v>0</v>
      </c>
      <c r="K5" s="579">
        <v>0</v>
      </c>
      <c r="L5" s="678"/>
      <c r="M5" s="678"/>
      <c r="N5" s="678"/>
      <c r="P5" s="553"/>
      <c r="Q5" s="499"/>
      <c r="R5" s="499"/>
    </row>
    <row r="6" spans="2:18">
      <c r="B6" s="689" t="s">
        <v>118</v>
      </c>
      <c r="C6" s="690"/>
      <c r="D6" s="461">
        <v>35311</v>
      </c>
      <c r="E6" s="492">
        <v>54.68215253581107</v>
      </c>
      <c r="F6" s="461">
        <v>1705103950.6300001</v>
      </c>
      <c r="G6" s="460">
        <v>41.437342893064276</v>
      </c>
      <c r="I6" s="443" t="s">
        <v>119</v>
      </c>
      <c r="J6" s="584">
        <v>777</v>
      </c>
      <c r="K6" s="584">
        <v>59145028.429999992</v>
      </c>
      <c r="L6" s="678"/>
      <c r="M6" s="678"/>
      <c r="N6" s="678"/>
      <c r="P6" s="553"/>
      <c r="Q6" s="499"/>
      <c r="R6" s="499"/>
    </row>
    <row r="7" spans="2:18">
      <c r="B7" s="689" t="s">
        <v>120</v>
      </c>
      <c r="C7" s="690"/>
      <c r="D7" s="461">
        <v>18293</v>
      </c>
      <c r="E7" s="492">
        <v>28.328300425861404</v>
      </c>
      <c r="F7" s="461">
        <v>756417398.89999998</v>
      </c>
      <c r="G7" s="460">
        <v>18.382414231647378</v>
      </c>
      <c r="I7" s="443" t="s">
        <v>121</v>
      </c>
      <c r="J7" s="584">
        <v>663</v>
      </c>
      <c r="K7" s="584">
        <v>89925621.019999996</v>
      </c>
      <c r="L7" s="678"/>
      <c r="M7" s="678"/>
      <c r="N7" s="678"/>
      <c r="P7" s="553"/>
      <c r="Q7" s="499"/>
      <c r="R7" s="499"/>
    </row>
    <row r="8" spans="2:18" ht="13.5" thickBot="1">
      <c r="B8" s="443" t="s">
        <v>122</v>
      </c>
      <c r="C8" s="444"/>
      <c r="D8" s="461">
        <v>0</v>
      </c>
      <c r="E8" s="492">
        <v>0</v>
      </c>
      <c r="F8" s="462">
        <v>0</v>
      </c>
      <c r="G8" s="460">
        <v>0</v>
      </c>
      <c r="I8" s="443" t="s">
        <v>123</v>
      </c>
      <c r="J8" s="584">
        <v>48</v>
      </c>
      <c r="K8" s="584">
        <v>4161823.9499999997</v>
      </c>
      <c r="L8" s="681"/>
      <c r="M8" s="681"/>
      <c r="N8" s="681"/>
    </row>
    <row r="9" spans="2:18" ht="13.5" thickBot="1">
      <c r="B9" s="682" t="s">
        <v>91</v>
      </c>
      <c r="C9" s="683"/>
      <c r="D9" s="225">
        <v>64575</v>
      </c>
      <c r="E9" s="575">
        <v>100</v>
      </c>
      <c r="F9" s="226">
        <v>4114896930.1200004</v>
      </c>
      <c r="G9" s="464">
        <v>100</v>
      </c>
      <c r="I9" s="227" t="s">
        <v>124</v>
      </c>
      <c r="J9" s="585">
        <v>12369</v>
      </c>
      <c r="K9" s="585">
        <v>1091797837.0824864</v>
      </c>
      <c r="L9" s="681"/>
      <c r="M9" s="681"/>
      <c r="N9" s="681"/>
    </row>
    <row r="10" spans="2:18" ht="12.75" customHeight="1">
      <c r="B10" s="228"/>
      <c r="C10" s="108"/>
      <c r="D10" s="499"/>
      <c r="F10" s="499"/>
      <c r="G10" s="229"/>
      <c r="I10" s="677" t="s">
        <v>511</v>
      </c>
      <c r="J10" s="677"/>
      <c r="K10" s="677"/>
      <c r="L10" s="230"/>
      <c r="M10" s="230"/>
      <c r="N10" s="244"/>
    </row>
    <row r="11" spans="2:18" ht="39" customHeight="1" thickBot="1">
      <c r="I11" s="678"/>
      <c r="J11" s="678"/>
      <c r="K11" s="678"/>
      <c r="L11" s="230"/>
      <c r="M11" s="230"/>
      <c r="N11" s="218"/>
    </row>
    <row r="12" spans="2:18" ht="12.75" customHeight="1" thickBot="1">
      <c r="B12" s="232" t="s">
        <v>125</v>
      </c>
      <c r="C12" s="169"/>
      <c r="D12" s="440" t="s">
        <v>85</v>
      </c>
      <c r="E12" s="468" t="s">
        <v>108</v>
      </c>
      <c r="F12" s="450" t="s">
        <v>109</v>
      </c>
      <c r="G12" s="171" t="s">
        <v>108</v>
      </c>
      <c r="H12" s="234"/>
    </row>
    <row r="13" spans="2:18" ht="12.75" customHeight="1" thickBot="1">
      <c r="B13" s="172" t="s">
        <v>111</v>
      </c>
      <c r="C13" s="173"/>
      <c r="D13" s="219" t="s">
        <v>112</v>
      </c>
      <c r="E13" s="471" t="s">
        <v>113</v>
      </c>
      <c r="F13" s="198" t="s">
        <v>94</v>
      </c>
      <c r="G13" s="200" t="s">
        <v>114</v>
      </c>
      <c r="H13" s="235"/>
      <c r="I13" s="679" t="s">
        <v>538</v>
      </c>
      <c r="J13" s="236" t="s">
        <v>126</v>
      </c>
      <c r="K13" s="236" t="s">
        <v>127</v>
      </c>
      <c r="L13" s="236" t="s">
        <v>128</v>
      </c>
      <c r="M13" s="236" t="s">
        <v>129</v>
      </c>
      <c r="N13" s="237" t="s">
        <v>130</v>
      </c>
    </row>
    <row r="14" spans="2:18" ht="13.5" thickBot="1">
      <c r="B14" s="442" t="s">
        <v>510</v>
      </c>
      <c r="C14" s="238"/>
      <c r="D14" s="461">
        <v>23153</v>
      </c>
      <c r="E14" s="493">
        <v>35.85443283004259</v>
      </c>
      <c r="F14" s="461">
        <v>1795947289.3599999</v>
      </c>
      <c r="G14" s="493">
        <v>43.645012739301492</v>
      </c>
      <c r="H14" s="239"/>
      <c r="I14" s="680"/>
      <c r="J14" s="240" t="s">
        <v>108</v>
      </c>
      <c r="K14" s="240" t="s">
        <v>108</v>
      </c>
      <c r="L14" s="240" t="s">
        <v>108</v>
      </c>
      <c r="M14" s="240" t="s">
        <v>108</v>
      </c>
      <c r="N14" s="241" t="s">
        <v>108</v>
      </c>
    </row>
    <row r="15" spans="2:18" ht="15.75" customHeight="1" thickBot="1">
      <c r="B15" s="115" t="s">
        <v>131</v>
      </c>
      <c r="C15" s="148"/>
      <c r="D15" s="461">
        <v>41422</v>
      </c>
      <c r="E15" s="493">
        <v>64.145567169957417</v>
      </c>
      <c r="F15" s="461">
        <v>2318949640.7600002</v>
      </c>
      <c r="G15" s="493">
        <v>56.354987260698522</v>
      </c>
      <c r="I15" s="520" t="s">
        <v>132</v>
      </c>
      <c r="J15" s="521"/>
      <c r="K15" s="521"/>
      <c r="L15" s="521"/>
      <c r="M15" s="521"/>
      <c r="N15" s="522"/>
    </row>
    <row r="16" spans="2:18" ht="13.5" thickBot="1">
      <c r="B16" s="441" t="s">
        <v>91</v>
      </c>
      <c r="C16" s="242"/>
      <c r="D16" s="465">
        <v>64575</v>
      </c>
      <c r="E16" s="463">
        <v>100</v>
      </c>
      <c r="F16" s="465">
        <v>4114896930.1199999</v>
      </c>
      <c r="G16" s="463">
        <v>100.00000000000001</v>
      </c>
      <c r="I16" s="206" t="s">
        <v>133</v>
      </c>
      <c r="J16" s="587">
        <v>3.7948008271358247E-2</v>
      </c>
      <c r="K16" s="587">
        <v>0.37138821818544188</v>
      </c>
      <c r="L16" s="587">
        <v>3.0059670084487327E-2</v>
      </c>
      <c r="M16" s="587">
        <v>0.3156517486025554</v>
      </c>
      <c r="N16" s="587">
        <v>0.30830121172374181</v>
      </c>
    </row>
    <row r="17" spans="2:19" ht="13.5" thickBot="1">
      <c r="B17" s="33"/>
      <c r="C17" s="231"/>
      <c r="D17" s="499"/>
      <c r="F17" s="499"/>
      <c r="G17" s="466"/>
      <c r="I17" s="206" t="s">
        <v>134</v>
      </c>
      <c r="J17" s="588">
        <v>2.8571283877917963E-2</v>
      </c>
      <c r="K17" s="588">
        <v>0.29379425122674607</v>
      </c>
      <c r="L17" s="588">
        <v>3.109716293559539E-2</v>
      </c>
      <c r="M17" s="588">
        <v>0.29855733087602154</v>
      </c>
      <c r="N17" s="588">
        <v>0.29727325329143761</v>
      </c>
    </row>
    <row r="18" spans="2:19" ht="13.5" thickBot="1">
      <c r="D18" s="260"/>
      <c r="E18" s="260"/>
      <c r="F18" s="260"/>
      <c r="G18" s="260"/>
      <c r="H18" s="168"/>
      <c r="I18" s="520" t="s">
        <v>135</v>
      </c>
      <c r="J18" s="521"/>
      <c r="K18" s="521"/>
      <c r="L18" s="521"/>
      <c r="M18" s="521"/>
      <c r="N18" s="522"/>
    </row>
    <row r="19" spans="2:19" ht="12.75" customHeight="1">
      <c r="B19" s="439" t="s">
        <v>136</v>
      </c>
      <c r="C19" s="169"/>
      <c r="D19" s="467" t="s">
        <v>85</v>
      </c>
      <c r="E19" s="468" t="s">
        <v>108</v>
      </c>
      <c r="F19" s="469" t="s">
        <v>109</v>
      </c>
      <c r="G19" s="468" t="s">
        <v>108</v>
      </c>
      <c r="H19" s="168"/>
      <c r="I19" s="206" t="s">
        <v>133</v>
      </c>
      <c r="J19" s="587">
        <v>3.5004148450431025E-2</v>
      </c>
      <c r="K19" s="587">
        <v>0.34791327935574867</v>
      </c>
      <c r="L19" s="587">
        <v>2.7325580895821325E-2</v>
      </c>
      <c r="M19" s="587">
        <v>0.30647741635553383</v>
      </c>
      <c r="N19" s="587">
        <v>0.28844845320543416</v>
      </c>
    </row>
    <row r="20" spans="2:19" ht="13.5" thickBot="1">
      <c r="B20" s="172" t="s">
        <v>111</v>
      </c>
      <c r="C20" s="173"/>
      <c r="D20" s="470" t="s">
        <v>112</v>
      </c>
      <c r="E20" s="471" t="s">
        <v>113</v>
      </c>
      <c r="F20" s="472" t="s">
        <v>94</v>
      </c>
      <c r="G20" s="471" t="s">
        <v>114</v>
      </c>
      <c r="H20" s="235"/>
      <c r="I20" s="227" t="s">
        <v>134</v>
      </c>
      <c r="J20" s="588">
        <v>2.5452595445740259E-2</v>
      </c>
      <c r="K20" s="588">
        <v>0.26610212475413353</v>
      </c>
      <c r="L20" s="588">
        <v>2.8786690877977611E-2</v>
      </c>
      <c r="M20" s="588">
        <v>0.29187856440671744</v>
      </c>
      <c r="N20" s="588">
        <v>0.2777050871229203</v>
      </c>
    </row>
    <row r="21" spans="2:19">
      <c r="B21" s="442" t="s">
        <v>137</v>
      </c>
      <c r="C21" s="243"/>
      <c r="D21" s="461">
        <v>39137</v>
      </c>
      <c r="E21" s="493">
        <v>60.607046070460704</v>
      </c>
      <c r="F21" s="461">
        <v>2085728483.0300002</v>
      </c>
      <c r="G21" s="493">
        <v>50.6872594490277</v>
      </c>
      <c r="H21" s="239"/>
      <c r="I21" s="523" t="s">
        <v>138</v>
      </c>
      <c r="J21" s="523"/>
      <c r="K21" s="523"/>
      <c r="L21" s="523"/>
      <c r="M21" s="523"/>
      <c r="N21" s="523"/>
    </row>
    <row r="22" spans="2:19" ht="12.75" customHeight="1" thickBot="1">
      <c r="B22" s="443" t="s">
        <v>139</v>
      </c>
      <c r="C22" s="138"/>
      <c r="D22" s="461">
        <v>25434</v>
      </c>
      <c r="E22" s="493">
        <v>39.386759581881527</v>
      </c>
      <c r="F22" s="461">
        <v>2028204242.3499999</v>
      </c>
      <c r="G22" s="493">
        <v>49.28930850014882</v>
      </c>
      <c r="I22" s="637" t="s">
        <v>509</v>
      </c>
      <c r="J22" s="524"/>
      <c r="K22" s="247"/>
      <c r="L22" s="247"/>
      <c r="M22" s="207"/>
    </row>
    <row r="23" spans="2:19" ht="12.75" customHeight="1" thickBot="1">
      <c r="B23" s="443" t="s">
        <v>122</v>
      </c>
      <c r="C23" s="138"/>
      <c r="D23" s="461">
        <v>4</v>
      </c>
      <c r="E23" s="493">
        <v>6.1943476577622919E-3</v>
      </c>
      <c r="F23" s="461">
        <v>964204.74</v>
      </c>
      <c r="G23" s="493">
        <v>2.3432050823491257E-2</v>
      </c>
      <c r="I23" s="673" t="s">
        <v>140</v>
      </c>
      <c r="J23" s="674"/>
      <c r="K23" s="249"/>
      <c r="L23" s="247"/>
      <c r="M23" s="207"/>
    </row>
    <row r="24" spans="2:19" ht="15.75" customHeight="1" thickBot="1">
      <c r="B24" s="441" t="s">
        <v>91</v>
      </c>
      <c r="C24" s="162"/>
      <c r="D24" s="245">
        <v>64575</v>
      </c>
      <c r="E24" s="464">
        <v>100</v>
      </c>
      <c r="F24" s="246">
        <v>4114896930.1199999</v>
      </c>
      <c r="G24" s="464">
        <v>100</v>
      </c>
      <c r="I24" s="675"/>
      <c r="J24" s="676"/>
      <c r="K24" s="247"/>
      <c r="L24" s="551"/>
      <c r="M24" s="207"/>
      <c r="N24" s="8"/>
    </row>
    <row r="25" spans="2:19" ht="15">
      <c r="B25" s="33"/>
      <c r="C25" s="248"/>
      <c r="D25" s="499"/>
      <c r="F25" s="499"/>
      <c r="G25" s="473"/>
      <c r="I25" s="250" t="s">
        <v>141</v>
      </c>
      <c r="J25" s="627">
        <v>4.99E-2</v>
      </c>
      <c r="K25" s="252"/>
      <c r="L25" s="261"/>
      <c r="M25" s="207"/>
    </row>
    <row r="26" spans="2:19" ht="14.25" customHeight="1" thickBot="1">
      <c r="B26" s="8"/>
      <c r="C26" s="8"/>
      <c r="D26" s="474"/>
      <c r="E26" s="474"/>
      <c r="F26" s="474"/>
      <c r="G26" s="474"/>
      <c r="H26" s="168"/>
      <c r="I26" s="251" t="s">
        <v>143</v>
      </c>
      <c r="J26" s="580">
        <v>43346</v>
      </c>
      <c r="K26" s="244"/>
      <c r="L26" s="558"/>
      <c r="P26" s="8"/>
      <c r="Q26" s="8"/>
      <c r="R26" s="8"/>
      <c r="S26" s="8"/>
    </row>
    <row r="27" spans="2:19" ht="15">
      <c r="B27" s="670" t="s">
        <v>142</v>
      </c>
      <c r="C27" s="671"/>
      <c r="D27" s="467" t="s">
        <v>85</v>
      </c>
      <c r="E27" s="468" t="s">
        <v>108</v>
      </c>
      <c r="F27" s="469" t="s">
        <v>109</v>
      </c>
      <c r="G27" s="468" t="s">
        <v>108</v>
      </c>
      <c r="I27" s="251" t="s">
        <v>144</v>
      </c>
      <c r="J27" s="628">
        <v>4.7399999999999998E-2</v>
      </c>
      <c r="K27" s="244"/>
      <c r="L27" s="207"/>
    </row>
    <row r="28" spans="2:19" ht="12.75" customHeight="1" thickBot="1">
      <c r="B28" s="198" t="s">
        <v>94</v>
      </c>
      <c r="C28" s="199"/>
      <c r="D28" s="470" t="s">
        <v>112</v>
      </c>
      <c r="E28" s="471" t="s">
        <v>113</v>
      </c>
      <c r="F28" s="472" t="s">
        <v>94</v>
      </c>
      <c r="G28" s="471" t="s">
        <v>114</v>
      </c>
      <c r="I28" s="254" t="s">
        <v>143</v>
      </c>
      <c r="J28" s="581">
        <v>43101</v>
      </c>
      <c r="K28" s="582"/>
      <c r="L28" s="256"/>
      <c r="M28" s="256"/>
      <c r="N28" s="257"/>
    </row>
    <row r="29" spans="2:19">
      <c r="B29" s="253" t="s">
        <v>145</v>
      </c>
      <c r="C29" s="243"/>
      <c r="D29" s="461">
        <v>40484</v>
      </c>
      <c r="E29" s="494">
        <v>62.692992644212154</v>
      </c>
      <c r="F29" s="461">
        <v>375640250.25999999</v>
      </c>
      <c r="G29" s="494">
        <v>9.1287888041717107</v>
      </c>
    </row>
    <row r="30" spans="2:19">
      <c r="B30" s="255" t="s">
        <v>146</v>
      </c>
      <c r="C30" s="138"/>
      <c r="D30" s="461">
        <v>8827</v>
      </c>
      <c r="E30" s="494">
        <v>13.669376693766939</v>
      </c>
      <c r="F30" s="461">
        <v>646156808.25999999</v>
      </c>
      <c r="G30" s="494">
        <v>15.702867392140401</v>
      </c>
    </row>
    <row r="31" spans="2:19">
      <c r="B31" s="255" t="s">
        <v>147</v>
      </c>
      <c r="C31" s="138"/>
      <c r="D31" s="461">
        <v>5905</v>
      </c>
      <c r="E31" s="494">
        <v>9.1444057297715826</v>
      </c>
      <c r="F31" s="461">
        <v>729672275.45000005</v>
      </c>
      <c r="G31" s="494">
        <v>17.732455705244629</v>
      </c>
    </row>
    <row r="32" spans="2:19">
      <c r="B32" s="255" t="s">
        <v>148</v>
      </c>
      <c r="C32" s="138"/>
      <c r="D32" s="461">
        <v>3692</v>
      </c>
      <c r="E32" s="494">
        <v>5.7173828881145958</v>
      </c>
      <c r="F32" s="461">
        <v>638399804.90999997</v>
      </c>
      <c r="G32" s="494">
        <v>15.514357121245869</v>
      </c>
    </row>
    <row r="33" spans="2:13">
      <c r="B33" s="255" t="s">
        <v>149</v>
      </c>
      <c r="C33" s="138"/>
      <c r="D33" s="461">
        <v>2227</v>
      </c>
      <c r="E33" s="494">
        <v>3.4487030584591558</v>
      </c>
      <c r="F33" s="461">
        <v>496240387.72000003</v>
      </c>
      <c r="G33" s="494">
        <v>12.05960674464642</v>
      </c>
    </row>
    <row r="34" spans="2:13">
      <c r="B34" s="255" t="s">
        <v>150</v>
      </c>
      <c r="C34" s="138"/>
      <c r="D34" s="461">
        <v>1246</v>
      </c>
      <c r="E34" s="494">
        <v>1.9295392953929542</v>
      </c>
      <c r="F34" s="461">
        <v>340588215.74000001</v>
      </c>
      <c r="G34" s="494">
        <v>8.2769561795577626</v>
      </c>
    </row>
    <row r="35" spans="2:13">
      <c r="B35" s="255" t="s">
        <v>151</v>
      </c>
      <c r="C35" s="138"/>
      <c r="D35" s="461">
        <v>793</v>
      </c>
      <c r="E35" s="494">
        <v>1.2280294231513744</v>
      </c>
      <c r="F35" s="461">
        <v>255508896.52000001</v>
      </c>
      <c r="G35" s="494">
        <v>6.2093632200053364</v>
      </c>
    </row>
    <row r="36" spans="2:13" ht="15">
      <c r="B36" s="255" t="s">
        <v>152</v>
      </c>
      <c r="C36" s="138"/>
      <c r="D36" s="461">
        <v>510</v>
      </c>
      <c r="E36" s="494">
        <v>0.78977932636469217</v>
      </c>
      <c r="F36" s="461">
        <v>189774795.28999999</v>
      </c>
      <c r="G36" s="494">
        <v>4.6118966893410303</v>
      </c>
      <c r="I36" s="510"/>
      <c r="J36" s="511"/>
      <c r="K36" s="509"/>
      <c r="L36" s="258"/>
      <c r="M36" s="258"/>
    </row>
    <row r="37" spans="2:13" ht="15">
      <c r="B37" s="255" t="s">
        <v>153</v>
      </c>
      <c r="C37" s="138"/>
      <c r="D37" s="461">
        <v>303</v>
      </c>
      <c r="E37" s="494">
        <v>0.46922183507549359</v>
      </c>
      <c r="F37" s="461">
        <v>128101689.43000001</v>
      </c>
      <c r="G37" s="494">
        <v>3.1131202459125569</v>
      </c>
      <c r="I37" s="259"/>
      <c r="J37" s="261"/>
      <c r="K37" s="258"/>
      <c r="L37" s="258"/>
      <c r="M37" s="258"/>
    </row>
    <row r="38" spans="2:13" ht="15">
      <c r="B38" s="255" t="s">
        <v>154</v>
      </c>
      <c r="C38" s="138"/>
      <c r="D38" s="461">
        <v>238</v>
      </c>
      <c r="E38" s="494">
        <v>0.36856368563685638</v>
      </c>
      <c r="F38" s="461">
        <v>112798370.8</v>
      </c>
      <c r="G38" s="494">
        <v>2.741219834070316</v>
      </c>
      <c r="I38" s="260"/>
      <c r="J38" s="258"/>
      <c r="K38" s="258"/>
      <c r="L38" s="258"/>
      <c r="M38" s="258"/>
    </row>
    <row r="39" spans="2:13" ht="15">
      <c r="B39" s="255" t="s">
        <v>155</v>
      </c>
      <c r="C39" s="138"/>
      <c r="D39" s="461">
        <v>146</v>
      </c>
      <c r="E39" s="494">
        <v>0.22609368950832365</v>
      </c>
      <c r="F39" s="461">
        <v>75480735.109999999</v>
      </c>
      <c r="G39" s="494">
        <v>1.834328693812479</v>
      </c>
      <c r="I39" s="262"/>
      <c r="J39" s="258"/>
      <c r="K39" s="258"/>
      <c r="L39" s="258"/>
      <c r="M39" s="258"/>
    </row>
    <row r="40" spans="2:13" ht="15">
      <c r="B40" s="255" t="s">
        <v>156</v>
      </c>
      <c r="C40" s="138"/>
      <c r="D40" s="461">
        <v>91</v>
      </c>
      <c r="E40" s="494">
        <v>0.14092140921409213</v>
      </c>
      <c r="F40" s="461">
        <v>52023941.880000003</v>
      </c>
      <c r="G40" s="494">
        <v>1.2642829884558702</v>
      </c>
      <c r="J40" s="258"/>
      <c r="K40" s="258"/>
      <c r="L40" s="258"/>
      <c r="M40" s="258"/>
    </row>
    <row r="41" spans="2:13" ht="15">
      <c r="B41" s="255" t="s">
        <v>157</v>
      </c>
      <c r="C41" s="138"/>
      <c r="D41" s="461">
        <v>55</v>
      </c>
      <c r="E41" s="494">
        <v>8.5172280294231517E-2</v>
      </c>
      <c r="F41" s="461">
        <v>34063205.490000002</v>
      </c>
      <c r="G41" s="494">
        <v>0.82780215564248993</v>
      </c>
      <c r="J41" s="258"/>
      <c r="K41" s="258"/>
      <c r="L41" s="258"/>
      <c r="M41" s="258"/>
    </row>
    <row r="42" spans="2:13" ht="15">
      <c r="B42" s="255" t="s">
        <v>158</v>
      </c>
      <c r="C42" s="138"/>
      <c r="D42" s="461">
        <v>29</v>
      </c>
      <c r="E42" s="494">
        <v>4.4909020518776613E-2</v>
      </c>
      <c r="F42" s="461">
        <v>19568560.84</v>
      </c>
      <c r="G42" s="494">
        <v>0.47555409460594522</v>
      </c>
      <c r="J42" s="258"/>
      <c r="K42" s="258"/>
      <c r="L42" s="258"/>
      <c r="M42" s="258"/>
    </row>
    <row r="43" spans="2:13" ht="15">
      <c r="B43" s="255" t="s">
        <v>159</v>
      </c>
      <c r="C43" s="138"/>
      <c r="D43" s="461">
        <v>29</v>
      </c>
      <c r="E43" s="494">
        <v>4.4909020518776613E-2</v>
      </c>
      <c r="F43" s="461">
        <v>20878992.420000002</v>
      </c>
      <c r="G43" s="494">
        <v>0.50740013114717608</v>
      </c>
      <c r="J43" s="258"/>
      <c r="K43" s="258"/>
      <c r="L43" s="258"/>
      <c r="M43" s="258"/>
    </row>
    <row r="44" spans="2:13" ht="15.75" thickBot="1">
      <c r="B44" s="263" t="s">
        <v>160</v>
      </c>
      <c r="C44" s="159"/>
      <c r="D44" s="462">
        <v>0</v>
      </c>
      <c r="E44" s="495">
        <v>0</v>
      </c>
      <c r="F44" s="462">
        <v>0</v>
      </c>
      <c r="G44" s="495">
        <v>0</v>
      </c>
      <c r="J44" s="258"/>
      <c r="K44" s="258"/>
      <c r="L44" s="258"/>
      <c r="M44" s="258"/>
    </row>
    <row r="45" spans="2:13" ht="15.75" thickBot="1">
      <c r="B45" s="441" t="s">
        <v>91</v>
      </c>
      <c r="C45" s="162"/>
      <c r="D45" s="264">
        <v>64575</v>
      </c>
      <c r="E45" s="496">
        <v>99.999999999999972</v>
      </c>
      <c r="F45" s="264">
        <v>4114896930.1200004</v>
      </c>
      <c r="G45" s="496">
        <v>99.999999999999986</v>
      </c>
      <c r="I45" s="456"/>
      <c r="J45" s="258"/>
      <c r="K45" s="258"/>
      <c r="L45" s="258"/>
      <c r="M45" s="258"/>
    </row>
    <row r="46" spans="2:13" ht="12.75" customHeight="1">
      <c r="B46" s="672" t="s">
        <v>539</v>
      </c>
      <c r="C46" s="672"/>
      <c r="D46" s="672"/>
      <c r="E46" s="672"/>
      <c r="F46" s="672"/>
      <c r="G46" s="672"/>
      <c r="J46" s="258"/>
      <c r="K46" s="258"/>
      <c r="L46" s="258"/>
      <c r="M46" s="258"/>
    </row>
    <row r="47" spans="2:13" ht="15">
      <c r="D47" s="499"/>
      <c r="F47" s="499"/>
      <c r="J47" s="258"/>
      <c r="K47" s="258"/>
      <c r="L47" s="258"/>
      <c r="M47" s="258"/>
    </row>
    <row r="48" spans="2:13" ht="15.75" thickBot="1">
      <c r="J48" s="258"/>
      <c r="K48" s="258"/>
      <c r="L48" s="258"/>
      <c r="M48" s="258"/>
    </row>
    <row r="49" spans="2:13" ht="15">
      <c r="B49" s="673" t="s">
        <v>161</v>
      </c>
      <c r="C49" s="674"/>
      <c r="D49" s="171" t="s">
        <v>85</v>
      </c>
      <c r="E49" s="171" t="s">
        <v>108</v>
      </c>
      <c r="F49" s="439" t="s">
        <v>109</v>
      </c>
      <c r="G49" s="171" t="s">
        <v>108</v>
      </c>
      <c r="I49" s="512"/>
      <c r="J49"/>
      <c r="K49"/>
      <c r="L49"/>
      <c r="M49"/>
    </row>
    <row r="50" spans="2:13" ht="13.5" thickBot="1">
      <c r="B50" s="675"/>
      <c r="C50" s="676"/>
      <c r="D50" s="200" t="s">
        <v>112</v>
      </c>
      <c r="E50" s="200" t="s">
        <v>113</v>
      </c>
      <c r="F50" s="198" t="s">
        <v>94</v>
      </c>
      <c r="G50" s="200" t="s">
        <v>114</v>
      </c>
      <c r="I50" s="513"/>
      <c r="J50" s="513"/>
      <c r="K50" s="513"/>
      <c r="L50" s="513"/>
      <c r="M50" s="513"/>
    </row>
    <row r="51" spans="2:13" ht="15">
      <c r="B51" s="500" t="s">
        <v>162</v>
      </c>
      <c r="C51" s="244"/>
      <c r="D51" s="461">
        <v>7278</v>
      </c>
      <c r="E51" s="460">
        <v>11.27061556329849</v>
      </c>
      <c r="F51" s="461">
        <v>520040853.62</v>
      </c>
      <c r="G51" s="460">
        <v>12.63800436442121</v>
      </c>
      <c r="I51" s="550"/>
      <c r="J51" s="514"/>
      <c r="K51" s="515"/>
      <c r="L51" s="516"/>
      <c r="M51" s="515"/>
    </row>
    <row r="52" spans="2:13" ht="15">
      <c r="B52" s="500" t="s">
        <v>163</v>
      </c>
      <c r="C52" s="244"/>
      <c r="D52" s="461">
        <v>3654</v>
      </c>
      <c r="E52" s="460">
        <v>5.6585365853658542</v>
      </c>
      <c r="F52" s="461">
        <v>195339299.59999999</v>
      </c>
      <c r="G52" s="460">
        <v>4.7471249685542771</v>
      </c>
      <c r="I52" s="550"/>
      <c r="J52" s="514"/>
      <c r="K52" s="515"/>
      <c r="L52" s="516"/>
      <c r="M52" s="515"/>
    </row>
    <row r="53" spans="2:13" ht="15">
      <c r="B53" s="500" t="s">
        <v>164</v>
      </c>
      <c r="C53" s="244"/>
      <c r="D53" s="461">
        <v>9824</v>
      </c>
      <c r="E53" s="460">
        <v>15.213317847464189</v>
      </c>
      <c r="F53" s="461">
        <v>868548543.51999998</v>
      </c>
      <c r="G53" s="460">
        <v>21.10741917160659</v>
      </c>
      <c r="I53" s="550"/>
      <c r="J53" s="514"/>
      <c r="K53" s="515"/>
      <c r="L53" s="516"/>
      <c r="M53" s="515"/>
    </row>
    <row r="54" spans="2:13" ht="15">
      <c r="B54" s="500" t="s">
        <v>165</v>
      </c>
      <c r="C54" s="244"/>
      <c r="D54" s="461">
        <v>2178</v>
      </c>
      <c r="E54" s="460">
        <v>3.3728222996515678</v>
      </c>
      <c r="F54" s="461">
        <v>87609192.670000002</v>
      </c>
      <c r="G54" s="460">
        <v>2.1290738056820566</v>
      </c>
      <c r="I54" s="550"/>
      <c r="J54" s="517"/>
      <c r="K54" s="515"/>
      <c r="L54" s="517"/>
      <c r="M54" s="515"/>
    </row>
    <row r="55" spans="2:13" ht="15">
      <c r="B55" s="500" t="s">
        <v>166</v>
      </c>
      <c r="C55" s="244"/>
      <c r="D55" s="461">
        <v>7618</v>
      </c>
      <c r="E55" s="460">
        <v>11.797135114208285</v>
      </c>
      <c r="F55" s="461">
        <v>339881521.31999999</v>
      </c>
      <c r="G55" s="460">
        <v>8.2597821304381558</v>
      </c>
      <c r="I55" s="550"/>
      <c r="J55" s="514"/>
      <c r="K55" s="515"/>
      <c r="L55" s="516"/>
      <c r="M55" s="515"/>
    </row>
    <row r="56" spans="2:13" ht="15">
      <c r="B56" s="500" t="s">
        <v>167</v>
      </c>
      <c r="C56" s="244"/>
      <c r="D56" s="461">
        <v>4910</v>
      </c>
      <c r="E56" s="460">
        <v>7.6035617499032133</v>
      </c>
      <c r="F56" s="461">
        <v>254260869.03</v>
      </c>
      <c r="G56" s="460">
        <v>6.1790337242440998</v>
      </c>
      <c r="I56" s="550"/>
      <c r="J56" s="514"/>
      <c r="K56" s="515"/>
      <c r="L56" s="516"/>
      <c r="M56" s="515"/>
    </row>
    <row r="57" spans="2:13" ht="15">
      <c r="B57" s="500" t="s">
        <v>168</v>
      </c>
      <c r="C57" s="244"/>
      <c r="D57" s="461">
        <v>11941</v>
      </c>
      <c r="E57" s="460">
        <v>18.491676345334881</v>
      </c>
      <c r="F57" s="461">
        <v>937135344.75</v>
      </c>
      <c r="G57" s="460">
        <v>22.774211861551315</v>
      </c>
      <c r="I57" s="550"/>
      <c r="J57" s="514"/>
      <c r="K57" s="515"/>
      <c r="L57" s="516"/>
      <c r="M57" s="515"/>
    </row>
    <row r="58" spans="2:13" ht="15">
      <c r="B58" s="500" t="s">
        <v>169</v>
      </c>
      <c r="C58" s="244"/>
      <c r="D58" s="461">
        <v>5639</v>
      </c>
      <c r="E58" s="460">
        <v>8.7324816105303906</v>
      </c>
      <c r="F58" s="461">
        <v>355864738.99000001</v>
      </c>
      <c r="G58" s="460">
        <v>8.6482054115416727</v>
      </c>
      <c r="I58" s="550"/>
      <c r="J58" s="514"/>
      <c r="K58" s="515"/>
      <c r="L58" s="516"/>
      <c r="M58" s="515"/>
    </row>
    <row r="59" spans="2:13" ht="15">
      <c r="B59" s="500" t="s">
        <v>170</v>
      </c>
      <c r="C59" s="244"/>
      <c r="D59" s="461">
        <v>4261</v>
      </c>
      <c r="E59" s="460">
        <v>6.5985288424312811</v>
      </c>
      <c r="F59" s="461">
        <v>200109111.56999999</v>
      </c>
      <c r="G59" s="460">
        <v>4.8630406780119362</v>
      </c>
      <c r="I59" s="550"/>
      <c r="J59" s="514"/>
      <c r="K59" s="515"/>
      <c r="L59" s="516"/>
      <c r="M59" s="515"/>
    </row>
    <row r="60" spans="2:13" ht="15">
      <c r="B60" s="500" t="s">
        <v>171</v>
      </c>
      <c r="C60" s="244"/>
      <c r="D60" s="461">
        <v>3131</v>
      </c>
      <c r="E60" s="460">
        <v>4.8486256291134335</v>
      </c>
      <c r="F60" s="461">
        <v>144481233.75</v>
      </c>
      <c r="G60" s="460">
        <v>3.5111750355746234</v>
      </c>
      <c r="I60" s="550"/>
      <c r="J60" s="514"/>
      <c r="K60" s="515"/>
      <c r="L60" s="516"/>
      <c r="M60" s="515"/>
    </row>
    <row r="61" spans="2:13" ht="15">
      <c r="B61" s="500" t="s">
        <v>172</v>
      </c>
      <c r="C61" s="244"/>
      <c r="D61" s="461">
        <v>4141</v>
      </c>
      <c r="E61" s="460">
        <v>6.412698412698413</v>
      </c>
      <c r="F61" s="461">
        <v>211626221.30000001</v>
      </c>
      <c r="G61" s="460">
        <v>5.1429288483740585</v>
      </c>
      <c r="I61" s="554"/>
      <c r="J61" s="514"/>
      <c r="K61" s="515"/>
      <c r="L61" s="516"/>
      <c r="M61" s="515"/>
    </row>
    <row r="62" spans="2:13" ht="15.75" thickBot="1">
      <c r="B62" s="500" t="s">
        <v>122</v>
      </c>
      <c r="C62" s="244"/>
      <c r="D62" s="462">
        <v>0</v>
      </c>
      <c r="E62" s="460">
        <v>0</v>
      </c>
      <c r="F62" s="461">
        <v>0</v>
      </c>
      <c r="G62" s="460">
        <v>0</v>
      </c>
      <c r="I62" s="550"/>
      <c r="J62" s="514"/>
      <c r="K62" s="515"/>
      <c r="L62" s="516"/>
      <c r="M62" s="515"/>
    </row>
    <row r="63" spans="2:13" ht="15.75" thickBot="1">
      <c r="B63" s="441" t="s">
        <v>91</v>
      </c>
      <c r="C63" s="242"/>
      <c r="D63" s="475">
        <v>64575</v>
      </c>
      <c r="E63" s="476">
        <v>99.999999999999986</v>
      </c>
      <c r="F63" s="475">
        <v>4114896930.1200004</v>
      </c>
      <c r="G63" s="476">
        <v>99.999999999999986</v>
      </c>
      <c r="I63" s="513"/>
      <c r="J63" s="517"/>
      <c r="K63" s="515"/>
      <c r="L63" s="516"/>
      <c r="M63" s="515"/>
    </row>
    <row r="64" spans="2:13" ht="15">
      <c r="D64" s="499"/>
      <c r="F64" s="499"/>
      <c r="I64" s="513"/>
      <c r="J64" s="514"/>
      <c r="K64" s="517"/>
      <c r="L64" s="516"/>
      <c r="M64" s="517"/>
    </row>
    <row r="65" spans="4:13">
      <c r="I65" s="518"/>
      <c r="J65" s="518"/>
      <c r="K65" s="518"/>
      <c r="L65" s="518"/>
      <c r="M65" s="518"/>
    </row>
    <row r="66" spans="4:13">
      <c r="I66" s="518"/>
      <c r="J66" s="518"/>
      <c r="K66" s="518"/>
      <c r="L66" s="518"/>
      <c r="M66" s="518"/>
    </row>
    <row r="67" spans="4:13" ht="15">
      <c r="D67" s="260"/>
      <c r="I67" s="517"/>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I2:I4"/>
    <mergeCell ref="B4:C4"/>
    <mergeCell ref="B5:C5"/>
    <mergeCell ref="B6:C6"/>
    <mergeCell ref="B7:C7"/>
    <mergeCell ref="B27:C27"/>
    <mergeCell ref="B46:G46"/>
    <mergeCell ref="B49:C50"/>
    <mergeCell ref="I10:K11"/>
    <mergeCell ref="L5:N7"/>
    <mergeCell ref="I13:I14"/>
    <mergeCell ref="I23:J24"/>
    <mergeCell ref="L8:N9"/>
    <mergeCell ref="B9:C9"/>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GridLines="0"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0" t="s">
        <v>85</v>
      </c>
      <c r="D2" s="171" t="s">
        <v>108</v>
      </c>
      <c r="E2" s="439" t="s">
        <v>109</v>
      </c>
      <c r="F2" s="171" t="s">
        <v>108</v>
      </c>
      <c r="H2" s="439" t="s">
        <v>174</v>
      </c>
      <c r="I2" s="171" t="s">
        <v>85</v>
      </c>
      <c r="J2" s="171" t="s">
        <v>108</v>
      </c>
      <c r="K2" s="439" t="s">
        <v>109</v>
      </c>
      <c r="L2" s="171" t="s">
        <v>108</v>
      </c>
      <c r="P2" s="499"/>
      <c r="Q2" s="499"/>
      <c r="R2" s="53"/>
    </row>
    <row r="3" spans="2:18" ht="13.5" thickBot="1">
      <c r="B3" s="200"/>
      <c r="C3" s="219" t="s">
        <v>112</v>
      </c>
      <c r="D3" s="200" t="s">
        <v>113</v>
      </c>
      <c r="E3" s="198" t="s">
        <v>94</v>
      </c>
      <c r="F3" s="200" t="s">
        <v>114</v>
      </c>
      <c r="H3" s="265" t="s">
        <v>175</v>
      </c>
      <c r="I3" s="200" t="s">
        <v>112</v>
      </c>
      <c r="J3" s="200" t="s">
        <v>113</v>
      </c>
      <c r="K3" s="198" t="s">
        <v>94</v>
      </c>
      <c r="L3" s="200" t="s">
        <v>114</v>
      </c>
      <c r="P3" s="553"/>
      <c r="Q3" s="499"/>
      <c r="R3" s="499"/>
    </row>
    <row r="4" spans="2:18">
      <c r="B4" s="266" t="s">
        <v>176</v>
      </c>
      <c r="C4" s="461">
        <v>19498</v>
      </c>
      <c r="D4" s="479">
        <v>30.194347657762293</v>
      </c>
      <c r="E4" s="453">
        <v>501660929.43000001</v>
      </c>
      <c r="F4" s="454">
        <v>12.191336452633102</v>
      </c>
      <c r="H4" s="442" t="s">
        <v>177</v>
      </c>
      <c r="I4" s="461">
        <v>28311</v>
      </c>
      <c r="J4" s="454">
        <v>43.842044134727061</v>
      </c>
      <c r="K4" s="453">
        <v>548580175.04999995</v>
      </c>
      <c r="L4" s="454">
        <v>13.331565391942929</v>
      </c>
      <c r="P4" s="553"/>
      <c r="Q4" s="499"/>
      <c r="R4" s="499"/>
    </row>
    <row r="5" spans="2:18">
      <c r="B5" s="206" t="s">
        <v>178</v>
      </c>
      <c r="C5" s="461">
        <v>20731</v>
      </c>
      <c r="D5" s="479">
        <v>32.103755323267521</v>
      </c>
      <c r="E5" s="453">
        <v>992262812.85000002</v>
      </c>
      <c r="F5" s="454">
        <v>24.113916574359092</v>
      </c>
      <c r="H5" s="443" t="s">
        <v>179</v>
      </c>
      <c r="I5" s="461">
        <v>20116</v>
      </c>
      <c r="J5" s="454">
        <v>31.151374370886565</v>
      </c>
      <c r="K5" s="453">
        <v>1506863168.45</v>
      </c>
      <c r="L5" s="454">
        <v>36.619706253640146</v>
      </c>
      <c r="P5" s="553"/>
      <c r="Q5" s="499"/>
      <c r="R5" s="499"/>
    </row>
    <row r="6" spans="2:18">
      <c r="B6" s="206" t="s">
        <v>180</v>
      </c>
      <c r="C6" s="461">
        <v>13505</v>
      </c>
      <c r="D6" s="479">
        <v>20.913666279519937</v>
      </c>
      <c r="E6" s="453">
        <v>1019800885.38</v>
      </c>
      <c r="F6" s="454">
        <v>24.783145305908313</v>
      </c>
      <c r="H6" s="443" t="s">
        <v>181</v>
      </c>
      <c r="I6" s="461">
        <v>13251</v>
      </c>
      <c r="J6" s="454">
        <v>20.520325203252032</v>
      </c>
      <c r="K6" s="453">
        <v>1597736257.1199999</v>
      </c>
      <c r="L6" s="454">
        <v>38.828099081291114</v>
      </c>
      <c r="P6" s="553"/>
      <c r="Q6" s="499"/>
      <c r="R6" s="499"/>
    </row>
    <row r="7" spans="2:18">
      <c r="B7" s="206" t="s">
        <v>182</v>
      </c>
      <c r="C7" s="461">
        <v>4866</v>
      </c>
      <c r="D7" s="479">
        <v>7.5354239256678284</v>
      </c>
      <c r="E7" s="453">
        <v>521554607.33999997</v>
      </c>
      <c r="F7" s="454">
        <v>12.674791524481519</v>
      </c>
      <c r="H7" s="443" t="s">
        <v>183</v>
      </c>
      <c r="I7" s="461">
        <v>1243</v>
      </c>
      <c r="J7" s="454">
        <v>1.9248935346496323</v>
      </c>
      <c r="K7" s="453">
        <v>188397872.83000001</v>
      </c>
      <c r="L7" s="454">
        <v>4.5784347950728836</v>
      </c>
      <c r="P7" s="553"/>
      <c r="Q7" s="499"/>
      <c r="R7" s="499"/>
    </row>
    <row r="8" spans="2:18">
      <c r="B8" s="206" t="s">
        <v>184</v>
      </c>
      <c r="C8" s="461">
        <v>3146</v>
      </c>
      <c r="D8" s="479">
        <v>4.8718544328300428</v>
      </c>
      <c r="E8" s="453">
        <v>535257453.89999998</v>
      </c>
      <c r="F8" s="454">
        <v>13.007797351667582</v>
      </c>
      <c r="H8" s="443" t="s">
        <v>185</v>
      </c>
      <c r="I8" s="461">
        <v>1039</v>
      </c>
      <c r="J8" s="454">
        <v>1.6089818041037554</v>
      </c>
      <c r="K8" s="453">
        <v>170015002.50999999</v>
      </c>
      <c r="L8" s="454">
        <v>4.1316952865947467</v>
      </c>
    </row>
    <row r="9" spans="2:18">
      <c r="B9" s="206" t="s">
        <v>186</v>
      </c>
      <c r="C9" s="461">
        <v>2021</v>
      </c>
      <c r="D9" s="479">
        <v>3.1296941540843983</v>
      </c>
      <c r="E9" s="453">
        <v>384835052.63999999</v>
      </c>
      <c r="F9" s="454">
        <v>9.3522403884069423</v>
      </c>
      <c r="H9" s="443" t="s">
        <v>187</v>
      </c>
      <c r="I9" s="461">
        <v>549</v>
      </c>
      <c r="J9" s="454">
        <v>0.85017421602787469</v>
      </c>
      <c r="K9" s="453">
        <v>93388033.599999994</v>
      </c>
      <c r="L9" s="454">
        <v>2.2695108817045528</v>
      </c>
    </row>
    <row r="10" spans="2:18">
      <c r="B10" s="206" t="s">
        <v>188</v>
      </c>
      <c r="C10" s="461">
        <v>808</v>
      </c>
      <c r="D10" s="479">
        <v>1.251258226867983</v>
      </c>
      <c r="E10" s="453">
        <v>159525188.58000001</v>
      </c>
      <c r="F10" s="454">
        <v>3.8767724025434553</v>
      </c>
      <c r="H10" s="443" t="s">
        <v>189</v>
      </c>
      <c r="I10" s="461">
        <v>63</v>
      </c>
      <c r="J10" s="454">
        <v>9.7560975609756101E-2</v>
      </c>
      <c r="K10" s="453">
        <v>9709802.5600000005</v>
      </c>
      <c r="L10" s="454">
        <v>0.23596709042519903</v>
      </c>
    </row>
    <row r="11" spans="2:18">
      <c r="B11" s="206" t="s">
        <v>190</v>
      </c>
      <c r="C11" s="461">
        <v>0</v>
      </c>
      <c r="D11" s="479">
        <v>0</v>
      </c>
      <c r="E11" s="453">
        <v>0</v>
      </c>
      <c r="F11" s="454">
        <v>0</v>
      </c>
      <c r="H11" s="443" t="s">
        <v>191</v>
      </c>
      <c r="I11" s="461">
        <v>3</v>
      </c>
      <c r="J11" s="454">
        <v>4.6457607433217189E-3</v>
      </c>
      <c r="K11" s="453">
        <v>206618</v>
      </c>
      <c r="L11" s="454">
        <v>5.0212193284261564E-3</v>
      </c>
    </row>
    <row r="12" spans="2:18" ht="13.5" thickBot="1">
      <c r="B12" s="206" t="s">
        <v>192</v>
      </c>
      <c r="C12" s="461">
        <v>0</v>
      </c>
      <c r="D12" s="479">
        <v>0</v>
      </c>
      <c r="E12" s="453">
        <v>0</v>
      </c>
      <c r="F12" s="454">
        <v>0</v>
      </c>
      <c r="H12" s="443" t="s">
        <v>122</v>
      </c>
      <c r="I12" s="461">
        <v>0</v>
      </c>
      <c r="J12" s="454">
        <v>0</v>
      </c>
      <c r="K12" s="453">
        <v>0</v>
      </c>
      <c r="L12" s="454">
        <v>0</v>
      </c>
    </row>
    <row r="13" spans="2:18" ht="13.5" thickBot="1">
      <c r="B13" s="206" t="s">
        <v>193</v>
      </c>
      <c r="C13" s="461">
        <v>0</v>
      </c>
      <c r="D13" s="479">
        <v>0</v>
      </c>
      <c r="E13" s="453">
        <v>0</v>
      </c>
      <c r="F13" s="454">
        <v>0</v>
      </c>
      <c r="H13" s="441" t="s">
        <v>91</v>
      </c>
      <c r="I13" s="267">
        <v>64575</v>
      </c>
      <c r="J13" s="482">
        <v>99.999999999999972</v>
      </c>
      <c r="K13" s="267">
        <v>4114896930.1199999</v>
      </c>
      <c r="L13" s="482">
        <v>100</v>
      </c>
    </row>
    <row r="14" spans="2:18" ht="13.5" customHeight="1" thickBot="1">
      <c r="B14" s="227" t="s">
        <v>122</v>
      </c>
      <c r="C14" s="461">
        <v>0</v>
      </c>
      <c r="D14" s="479">
        <v>0</v>
      </c>
      <c r="E14" s="453">
        <v>0</v>
      </c>
      <c r="F14" s="454">
        <v>0</v>
      </c>
      <c r="H14" s="691" t="s">
        <v>540</v>
      </c>
      <c r="I14" s="692"/>
      <c r="J14" s="692"/>
      <c r="K14" s="692"/>
      <c r="L14" s="692"/>
    </row>
    <row r="15" spans="2:18" ht="13.5" thickBot="1">
      <c r="B15" s="227" t="s">
        <v>91</v>
      </c>
      <c r="C15" s="268">
        <v>64575</v>
      </c>
      <c r="D15" s="480">
        <v>100.00000000000001</v>
      </c>
      <c r="E15" s="268">
        <v>4114896930.1199999</v>
      </c>
      <c r="F15" s="480">
        <v>99.999999999999986</v>
      </c>
      <c r="H15" s="693"/>
      <c r="I15" s="693"/>
      <c r="J15" s="693"/>
      <c r="K15" s="693"/>
      <c r="L15" s="693"/>
    </row>
    <row r="16" spans="2:18" ht="13.5" customHeight="1" thickBot="1">
      <c r="B16" s="694" t="s">
        <v>541</v>
      </c>
      <c r="C16" s="694"/>
      <c r="D16" s="694"/>
      <c r="E16" s="694"/>
      <c r="F16" s="694"/>
      <c r="H16" s="8"/>
      <c r="I16" s="499"/>
      <c r="K16" s="499"/>
      <c r="L16" s="8"/>
    </row>
    <row r="17" spans="2:12">
      <c r="B17" s="695"/>
      <c r="C17" s="695"/>
      <c r="D17" s="695"/>
      <c r="E17" s="695"/>
      <c r="F17" s="695"/>
      <c r="H17" s="171" t="s">
        <v>194</v>
      </c>
      <c r="I17" s="171" t="s">
        <v>85</v>
      </c>
      <c r="J17" s="171" t="s">
        <v>108</v>
      </c>
      <c r="K17" s="439" t="s">
        <v>109</v>
      </c>
      <c r="L17" s="171" t="s">
        <v>108</v>
      </c>
    </row>
    <row r="18" spans="2:12" ht="13.5" thickBot="1">
      <c r="C18" s="499"/>
      <c r="D18" s="53"/>
      <c r="E18" s="577"/>
      <c r="H18" s="200" t="s">
        <v>195</v>
      </c>
      <c r="I18" s="200" t="s">
        <v>112</v>
      </c>
      <c r="J18" s="200" t="s">
        <v>113</v>
      </c>
      <c r="K18" s="198" t="s">
        <v>94</v>
      </c>
      <c r="L18" s="200" t="s">
        <v>114</v>
      </c>
    </row>
    <row r="19" spans="2:12">
      <c r="B19" s="171" t="s">
        <v>196</v>
      </c>
      <c r="C19" s="440" t="s">
        <v>85</v>
      </c>
      <c r="D19" s="171" t="s">
        <v>108</v>
      </c>
      <c r="E19" s="439" t="s">
        <v>109</v>
      </c>
      <c r="F19" s="171" t="s">
        <v>108</v>
      </c>
      <c r="H19" s="442" t="s">
        <v>177</v>
      </c>
      <c r="I19" s="461">
        <v>21689</v>
      </c>
      <c r="J19" s="454">
        <v>33.587301587301589</v>
      </c>
      <c r="K19" s="453">
        <v>298473101.5</v>
      </c>
      <c r="L19" s="454">
        <v>7.2534769781292141</v>
      </c>
    </row>
    <row r="20" spans="2:12" ht="13.5" thickBot="1">
      <c r="B20" s="200"/>
      <c r="C20" s="219" t="s">
        <v>112</v>
      </c>
      <c r="D20" s="200" t="s">
        <v>113</v>
      </c>
      <c r="E20" s="198" t="s">
        <v>94</v>
      </c>
      <c r="F20" s="200" t="s">
        <v>114</v>
      </c>
      <c r="H20" s="443" t="s">
        <v>179</v>
      </c>
      <c r="I20" s="461">
        <v>17658</v>
      </c>
      <c r="J20" s="454">
        <v>27.344947735191639</v>
      </c>
      <c r="K20" s="453">
        <v>1023335888.88</v>
      </c>
      <c r="L20" s="454">
        <v>24.869052767505334</v>
      </c>
    </row>
    <row r="21" spans="2:12">
      <c r="B21" s="206" t="s">
        <v>197</v>
      </c>
      <c r="C21" s="461">
        <v>0</v>
      </c>
      <c r="D21" s="454">
        <v>0</v>
      </c>
      <c r="E21" s="453">
        <v>0</v>
      </c>
      <c r="F21" s="454">
        <v>0</v>
      </c>
      <c r="H21" s="443" t="s">
        <v>181</v>
      </c>
      <c r="I21" s="461">
        <v>16485</v>
      </c>
      <c r="J21" s="454">
        <v>25.528455284552848</v>
      </c>
      <c r="K21" s="453">
        <v>1728420855.21</v>
      </c>
      <c r="L21" s="454">
        <v>42.003989032104265</v>
      </c>
    </row>
    <row r="22" spans="2:12">
      <c r="B22" s="206" t="s">
        <v>198</v>
      </c>
      <c r="C22" s="461">
        <v>723</v>
      </c>
      <c r="D22" s="454">
        <v>1.1196283391405344</v>
      </c>
      <c r="E22" s="453">
        <v>133053540.51000001</v>
      </c>
      <c r="F22" s="454">
        <v>3.2334598598589892</v>
      </c>
      <c r="H22" s="443" t="s">
        <v>183</v>
      </c>
      <c r="I22" s="461">
        <v>2902</v>
      </c>
      <c r="J22" s="454">
        <v>4.4939992257065429</v>
      </c>
      <c r="K22" s="453">
        <v>353175978.87</v>
      </c>
      <c r="L22" s="454">
        <v>8.5828633102530851</v>
      </c>
    </row>
    <row r="23" spans="2:12">
      <c r="B23" s="206" t="s">
        <v>199</v>
      </c>
      <c r="C23" s="461">
        <v>2096</v>
      </c>
      <c r="D23" s="454">
        <v>3.2458381726674408</v>
      </c>
      <c r="E23" s="453">
        <v>372730393.20999998</v>
      </c>
      <c r="F23" s="454">
        <v>9.0580736173902245</v>
      </c>
      <c r="H23" s="443" t="s">
        <v>185</v>
      </c>
      <c r="I23" s="461">
        <v>2556</v>
      </c>
      <c r="J23" s="454">
        <v>3.9581881533101049</v>
      </c>
      <c r="K23" s="453">
        <v>327353608.97000003</v>
      </c>
      <c r="L23" s="454">
        <v>7.9553294901229421</v>
      </c>
    </row>
    <row r="24" spans="2:12">
      <c r="B24" s="206" t="s">
        <v>200</v>
      </c>
      <c r="C24" s="461">
        <v>2067</v>
      </c>
      <c r="D24" s="454">
        <v>3.2009291521486642</v>
      </c>
      <c r="E24" s="453">
        <v>343384865.33999997</v>
      </c>
      <c r="F24" s="454">
        <v>8.344920205084847</v>
      </c>
      <c r="H24" s="443" t="s">
        <v>187</v>
      </c>
      <c r="I24" s="461">
        <v>2105</v>
      </c>
      <c r="J24" s="454">
        <v>3.2597754548974058</v>
      </c>
      <c r="K24" s="453">
        <v>268888613.05000001</v>
      </c>
      <c r="L24" s="454">
        <v>6.534516358886262</v>
      </c>
    </row>
    <row r="25" spans="2:12">
      <c r="B25" s="206" t="s">
        <v>201</v>
      </c>
      <c r="C25" s="461">
        <v>1754</v>
      </c>
      <c r="D25" s="454">
        <v>2.7162214479287652</v>
      </c>
      <c r="E25" s="453">
        <v>237431486.50999999</v>
      </c>
      <c r="F25" s="454">
        <v>5.770046991263909</v>
      </c>
      <c r="H25" s="443" t="s">
        <v>189</v>
      </c>
      <c r="I25" s="461">
        <v>709</v>
      </c>
      <c r="J25" s="454">
        <v>1.0979481223383663</v>
      </c>
      <c r="K25" s="453">
        <v>81202621.849999994</v>
      </c>
      <c r="L25" s="454">
        <v>1.9733816722265249</v>
      </c>
    </row>
    <row r="26" spans="2:12" ht="13.5" customHeight="1">
      <c r="B26" s="206" t="s">
        <v>202</v>
      </c>
      <c r="C26" s="461">
        <v>1776</v>
      </c>
      <c r="D26" s="454">
        <v>2.7502903600464577</v>
      </c>
      <c r="E26" s="453">
        <v>286348598.81</v>
      </c>
      <c r="F26" s="454">
        <v>6.9588279772939394</v>
      </c>
      <c r="H26" s="443" t="s">
        <v>191</v>
      </c>
      <c r="I26" s="461">
        <v>471</v>
      </c>
      <c r="J26" s="454">
        <v>0.72938443670150988</v>
      </c>
      <c r="K26" s="453">
        <v>34046261.789999999</v>
      </c>
      <c r="L26" s="454">
        <v>0.82739039077236676</v>
      </c>
    </row>
    <row r="27" spans="2:12" ht="13.5" thickBot="1">
      <c r="B27" s="206" t="s">
        <v>203</v>
      </c>
      <c r="C27" s="461">
        <v>443</v>
      </c>
      <c r="D27" s="454">
        <v>0.68602400309717382</v>
      </c>
      <c r="E27" s="453">
        <v>60601091.729999997</v>
      </c>
      <c r="F27" s="454">
        <v>1.4727244147092824</v>
      </c>
      <c r="H27" s="443"/>
      <c r="I27" s="461">
        <v>0</v>
      </c>
      <c r="J27" s="454">
        <v>0</v>
      </c>
      <c r="K27" s="453">
        <v>0</v>
      </c>
      <c r="L27" s="454">
        <v>0</v>
      </c>
    </row>
    <row r="28" spans="2:12" ht="13.5" thickBot="1">
      <c r="B28" s="206" t="s">
        <v>204</v>
      </c>
      <c r="C28" s="461">
        <v>495</v>
      </c>
      <c r="D28" s="454">
        <v>0.76655052264808365</v>
      </c>
      <c r="E28" s="453">
        <v>67267769.459999993</v>
      </c>
      <c r="F28" s="454">
        <v>1.6347376520567749</v>
      </c>
      <c r="H28" s="441" t="s">
        <v>91</v>
      </c>
      <c r="I28" s="269">
        <v>64575</v>
      </c>
      <c r="J28" s="482">
        <v>100</v>
      </c>
      <c r="K28" s="269">
        <v>4114896930.1200004</v>
      </c>
      <c r="L28" s="482">
        <v>100.00000000000001</v>
      </c>
    </row>
    <row r="29" spans="2:12" ht="12.75" customHeight="1">
      <c r="B29" s="206" t="s">
        <v>205</v>
      </c>
      <c r="C29" s="461">
        <v>363</v>
      </c>
      <c r="D29" s="454">
        <v>0.56213704994192804</v>
      </c>
      <c r="E29" s="453">
        <v>47069594.670000002</v>
      </c>
      <c r="F29" s="454">
        <v>1.1438827136947838</v>
      </c>
      <c r="H29" s="691" t="s">
        <v>542</v>
      </c>
      <c r="I29" s="691"/>
      <c r="J29" s="691"/>
      <c r="K29" s="691"/>
      <c r="L29" s="691"/>
    </row>
    <row r="30" spans="2:12">
      <c r="B30" s="206" t="s">
        <v>206</v>
      </c>
      <c r="C30" s="461">
        <v>406</v>
      </c>
      <c r="D30" s="454">
        <v>0.62872628726287261</v>
      </c>
      <c r="E30" s="453">
        <v>50621175.859999999</v>
      </c>
      <c r="F30" s="454">
        <v>1.2301930454069421</v>
      </c>
      <c r="H30" s="696"/>
      <c r="I30" s="696"/>
      <c r="J30" s="696"/>
      <c r="K30" s="696"/>
      <c r="L30" s="696"/>
    </row>
    <row r="31" spans="2:12" ht="13.5" thickBot="1">
      <c r="B31" s="206" t="s">
        <v>207</v>
      </c>
      <c r="C31" s="461">
        <v>326</v>
      </c>
      <c r="D31" s="454">
        <v>0.50483933410762682</v>
      </c>
      <c r="E31" s="453">
        <v>38128620.350000001</v>
      </c>
      <c r="F31" s="454">
        <v>0.92659964508243664</v>
      </c>
      <c r="H31" s="8"/>
      <c r="I31" s="499"/>
      <c r="K31" s="499"/>
      <c r="L31" s="8"/>
    </row>
    <row r="32" spans="2:12">
      <c r="B32" s="206" t="s">
        <v>208</v>
      </c>
      <c r="C32" s="461">
        <v>327</v>
      </c>
      <c r="D32" s="454">
        <v>0.50638792102206731</v>
      </c>
      <c r="E32" s="453">
        <v>36091397.390000001</v>
      </c>
      <c r="F32" s="454">
        <v>0.87709116419952449</v>
      </c>
      <c r="H32" s="171" t="s">
        <v>209</v>
      </c>
      <c r="I32" s="171" t="s">
        <v>85</v>
      </c>
      <c r="J32" s="171" t="s">
        <v>108</v>
      </c>
      <c r="K32" s="439" t="s">
        <v>109</v>
      </c>
      <c r="L32" s="171" t="s">
        <v>108</v>
      </c>
    </row>
    <row r="33" spans="2:12" ht="13.5" thickBot="1">
      <c r="B33" s="206" t="s">
        <v>210</v>
      </c>
      <c r="C33" s="461">
        <v>168</v>
      </c>
      <c r="D33" s="454">
        <v>0.26016260162601623</v>
      </c>
      <c r="E33" s="453">
        <v>17833525.140000001</v>
      </c>
      <c r="F33" s="454">
        <v>0.43338935197776474</v>
      </c>
      <c r="H33" s="200" t="s">
        <v>211</v>
      </c>
      <c r="I33" s="200" t="s">
        <v>112</v>
      </c>
      <c r="J33" s="200" t="s">
        <v>113</v>
      </c>
      <c r="K33" s="198" t="s">
        <v>94</v>
      </c>
      <c r="L33" s="200" t="s">
        <v>114</v>
      </c>
    </row>
    <row r="34" spans="2:12">
      <c r="B34" s="206" t="s">
        <v>212</v>
      </c>
      <c r="C34" s="461">
        <v>186</v>
      </c>
      <c r="D34" s="454">
        <v>0.28803716608594659</v>
      </c>
      <c r="E34" s="453">
        <v>16527984.66</v>
      </c>
      <c r="F34" s="454">
        <v>0.40166217868105886</v>
      </c>
      <c r="H34" s="442" t="s">
        <v>177</v>
      </c>
      <c r="I34" s="461">
        <v>3692</v>
      </c>
      <c r="J34" s="454">
        <v>5.7173828881145958</v>
      </c>
      <c r="K34" s="453">
        <v>99808396.640000001</v>
      </c>
      <c r="L34" s="454">
        <v>2.4255381929357185</v>
      </c>
    </row>
    <row r="35" spans="2:12">
      <c r="B35" s="206" t="s">
        <v>213</v>
      </c>
      <c r="C35" s="461">
        <v>478</v>
      </c>
      <c r="D35" s="454">
        <v>0.74022454510259383</v>
      </c>
      <c r="E35" s="453">
        <v>26737928.800000001</v>
      </c>
      <c r="F35" s="454">
        <v>0.64978368241219253</v>
      </c>
      <c r="H35" s="443" t="s">
        <v>179</v>
      </c>
      <c r="I35" s="461">
        <v>14919</v>
      </c>
      <c r="J35" s="454">
        <v>23.103368176538908</v>
      </c>
      <c r="K35" s="453">
        <v>655426866.99000001</v>
      </c>
      <c r="L35" s="454">
        <v>15.928147852074783</v>
      </c>
    </row>
    <row r="36" spans="2:12">
      <c r="B36" s="206" t="s">
        <v>214</v>
      </c>
      <c r="C36" s="461">
        <v>802</v>
      </c>
      <c r="D36" s="454">
        <v>1.2419667053813395</v>
      </c>
      <c r="E36" s="453">
        <v>40689265.909999996</v>
      </c>
      <c r="F36" s="454">
        <v>0.98882831334522403</v>
      </c>
      <c r="H36" s="443" t="s">
        <v>181</v>
      </c>
      <c r="I36" s="461">
        <v>25860</v>
      </c>
      <c r="J36" s="454">
        <v>40.046457607433219</v>
      </c>
      <c r="K36" s="453">
        <v>1715156356.0600002</v>
      </c>
      <c r="L36" s="454">
        <v>41.681635899686611</v>
      </c>
    </row>
    <row r="37" spans="2:12">
      <c r="B37" s="206" t="s">
        <v>215</v>
      </c>
      <c r="C37" s="461">
        <v>890</v>
      </c>
      <c r="D37" s="454">
        <v>1.37824235385211</v>
      </c>
      <c r="E37" s="453">
        <v>54921711.579999998</v>
      </c>
      <c r="F37" s="454">
        <v>1.3347044291191603</v>
      </c>
      <c r="H37" s="443" t="s">
        <v>183</v>
      </c>
      <c r="I37" s="461">
        <v>5476</v>
      </c>
      <c r="J37" s="454">
        <v>8.4800619434765778</v>
      </c>
      <c r="K37" s="453">
        <v>439715760.86000001</v>
      </c>
      <c r="L37" s="454">
        <v>10.685948356115372</v>
      </c>
    </row>
    <row r="38" spans="2:12">
      <c r="B38" s="206" t="s">
        <v>216</v>
      </c>
      <c r="C38" s="461">
        <v>1162</v>
      </c>
      <c r="D38" s="454">
        <v>1.799457994579946</v>
      </c>
      <c r="E38" s="453">
        <v>74177760.209999993</v>
      </c>
      <c r="F38" s="454">
        <v>1.8026638691005268</v>
      </c>
      <c r="H38" s="443" t="s">
        <v>185</v>
      </c>
      <c r="I38" s="461">
        <v>5177</v>
      </c>
      <c r="J38" s="454">
        <v>8.0170344560588465</v>
      </c>
      <c r="K38" s="453">
        <v>423287670.01999998</v>
      </c>
      <c r="L38" s="454">
        <v>10.286713791581068</v>
      </c>
    </row>
    <row r="39" spans="2:12">
      <c r="B39" s="206" t="s">
        <v>217</v>
      </c>
      <c r="C39" s="461">
        <v>1098</v>
      </c>
      <c r="D39" s="454">
        <v>1.7003484320557494</v>
      </c>
      <c r="E39" s="453">
        <v>68283263.680000007</v>
      </c>
      <c r="F39" s="454">
        <v>1.6594161370163094</v>
      </c>
      <c r="H39" s="443" t="s">
        <v>187</v>
      </c>
      <c r="I39" s="461">
        <v>6421</v>
      </c>
      <c r="J39" s="454">
        <v>9.9434765776229188</v>
      </c>
      <c r="K39" s="453">
        <v>528642124.63999999</v>
      </c>
      <c r="L39" s="454">
        <v>12.847031982027884</v>
      </c>
    </row>
    <row r="40" spans="2:12">
      <c r="B40" s="206" t="s">
        <v>218</v>
      </c>
      <c r="C40" s="461">
        <v>578</v>
      </c>
      <c r="D40" s="454">
        <v>0.89508323654665123</v>
      </c>
      <c r="E40" s="453">
        <v>32883318.219999999</v>
      </c>
      <c r="F40" s="454">
        <v>0.79912859977858652</v>
      </c>
      <c r="H40" s="443" t="s">
        <v>189</v>
      </c>
      <c r="I40" s="461">
        <v>2066</v>
      </c>
      <c r="J40" s="454">
        <v>3.1993805652342235</v>
      </c>
      <c r="K40" s="453">
        <v>207852330.59999999</v>
      </c>
      <c r="L40" s="454">
        <v>5.0512159631162028</v>
      </c>
    </row>
    <row r="41" spans="2:12">
      <c r="B41" s="206" t="s">
        <v>219</v>
      </c>
      <c r="C41" s="461">
        <v>529</v>
      </c>
      <c r="D41" s="454">
        <v>0.81920247773906318</v>
      </c>
      <c r="E41" s="453">
        <v>32554662.100000001</v>
      </c>
      <c r="F41" s="454">
        <v>0.79114161673669514</v>
      </c>
      <c r="H41" s="443" t="s">
        <v>191</v>
      </c>
      <c r="I41" s="461">
        <v>964</v>
      </c>
      <c r="J41" s="454">
        <v>1.4928377855207124</v>
      </c>
      <c r="K41" s="453">
        <v>45007424.310000002</v>
      </c>
      <c r="L41" s="454">
        <v>1.0937679624623668</v>
      </c>
    </row>
    <row r="42" spans="2:12" ht="13.5" thickBot="1">
      <c r="B42" s="206" t="s">
        <v>220</v>
      </c>
      <c r="C42" s="461">
        <v>1037</v>
      </c>
      <c r="D42" s="454">
        <v>1.6058846302748742</v>
      </c>
      <c r="E42" s="453">
        <v>55585230.170000002</v>
      </c>
      <c r="F42" s="454">
        <v>1.3508292215809889</v>
      </c>
      <c r="H42" s="443" t="s">
        <v>122</v>
      </c>
      <c r="I42" s="461">
        <v>0</v>
      </c>
      <c r="J42" s="454">
        <v>0</v>
      </c>
      <c r="K42" s="453">
        <v>0</v>
      </c>
      <c r="L42" s="454">
        <v>0</v>
      </c>
    </row>
    <row r="43" spans="2:12" ht="13.5" thickBot="1">
      <c r="B43" s="206" t="s">
        <v>221</v>
      </c>
      <c r="C43" s="461">
        <v>1637</v>
      </c>
      <c r="D43" s="454">
        <v>2.5350367789392179</v>
      </c>
      <c r="E43" s="453">
        <v>101920931.06</v>
      </c>
      <c r="F43" s="454">
        <v>2.476876888797984</v>
      </c>
      <c r="H43" s="441" t="s">
        <v>91</v>
      </c>
      <c r="I43" s="269">
        <v>64575</v>
      </c>
      <c r="J43" s="482">
        <v>100</v>
      </c>
      <c r="K43" s="269">
        <v>4114896930.1199999</v>
      </c>
      <c r="L43" s="482">
        <v>100.00000000000001</v>
      </c>
    </row>
    <row r="44" spans="2:12" ht="12.75" customHeight="1">
      <c r="B44" s="206" t="s">
        <v>222</v>
      </c>
      <c r="C44" s="461">
        <v>2798</v>
      </c>
      <c r="D44" s="454">
        <v>4.3329461866047234</v>
      </c>
      <c r="E44" s="453">
        <v>202526035.53999999</v>
      </c>
      <c r="F44" s="454">
        <v>4.9217766320599887</v>
      </c>
      <c r="H44" s="697" t="s">
        <v>543</v>
      </c>
      <c r="I44" s="697"/>
      <c r="J44" s="697"/>
      <c r="K44" s="697"/>
      <c r="L44" s="697"/>
    </row>
    <row r="45" spans="2:12">
      <c r="B45" s="206" t="s">
        <v>223</v>
      </c>
      <c r="C45" s="461">
        <v>4189</v>
      </c>
      <c r="D45" s="454">
        <v>6.4870305845915608</v>
      </c>
      <c r="E45" s="453">
        <v>276378451.57999998</v>
      </c>
      <c r="F45" s="454">
        <v>6.7165340049462712</v>
      </c>
      <c r="H45" s="445"/>
      <c r="I45" s="499"/>
      <c r="K45" s="499"/>
      <c r="L45" s="445"/>
    </row>
    <row r="46" spans="2:12" ht="15">
      <c r="B46" s="206" t="s">
        <v>224</v>
      </c>
      <c r="C46" s="461">
        <v>4750</v>
      </c>
      <c r="D46" s="454">
        <v>7.3557878435927222</v>
      </c>
      <c r="E46" s="453">
        <v>259462574.47</v>
      </c>
      <c r="F46" s="454">
        <v>6.3054452851734846</v>
      </c>
      <c r="I46" s="207"/>
      <c r="J46" s="262"/>
      <c r="K46" s="207"/>
      <c r="L46" s="262"/>
    </row>
    <row r="47" spans="2:12" ht="15">
      <c r="B47" s="206" t="s">
        <v>225</v>
      </c>
      <c r="C47" s="461">
        <v>5000</v>
      </c>
      <c r="D47" s="454">
        <v>7.7429345722028655</v>
      </c>
      <c r="E47" s="453">
        <v>240736758.66999999</v>
      </c>
      <c r="F47" s="454">
        <v>5.8503715344087501</v>
      </c>
      <c r="I47" s="207"/>
      <c r="J47" s="262"/>
      <c r="K47" s="207"/>
      <c r="L47" s="262"/>
    </row>
    <row r="48" spans="2:12" ht="15">
      <c r="B48" s="206" t="s">
        <v>226</v>
      </c>
      <c r="C48" s="461">
        <v>4818</v>
      </c>
      <c r="D48" s="454">
        <v>7.4610917537746806</v>
      </c>
      <c r="E48" s="453">
        <v>210966722.87</v>
      </c>
      <c r="F48" s="454">
        <v>5.1269017536205395</v>
      </c>
      <c r="I48" s="207"/>
      <c r="J48" s="262"/>
      <c r="K48" s="207"/>
      <c r="L48" s="262"/>
    </row>
    <row r="49" spans="2:12" ht="15">
      <c r="B49" s="206" t="s">
        <v>227</v>
      </c>
      <c r="C49" s="461">
        <v>3108</v>
      </c>
      <c r="D49" s="454">
        <v>4.8130081300813012</v>
      </c>
      <c r="E49" s="453">
        <v>125016803.95</v>
      </c>
      <c r="F49" s="454">
        <v>3.0381515278039837</v>
      </c>
      <c r="I49" s="207"/>
      <c r="J49" s="262"/>
      <c r="K49" s="207"/>
      <c r="L49" s="262"/>
    </row>
    <row r="50" spans="2:12" ht="15">
      <c r="B50" s="206" t="s">
        <v>228</v>
      </c>
      <c r="C50" s="461">
        <v>2512</v>
      </c>
      <c r="D50" s="454">
        <v>3.8900503290747195</v>
      </c>
      <c r="E50" s="453">
        <v>85560803.689999998</v>
      </c>
      <c r="F50" s="454">
        <v>2.0792939687921863</v>
      </c>
      <c r="I50" s="207"/>
      <c r="J50" s="262"/>
      <c r="K50" s="207"/>
      <c r="L50" s="262"/>
    </row>
    <row r="51" spans="2:12" ht="15.75" thickBot="1">
      <c r="B51" s="206" t="s">
        <v>229</v>
      </c>
      <c r="C51" s="461">
        <v>18059</v>
      </c>
      <c r="D51" s="454">
        <v>27.965931087882307</v>
      </c>
      <c r="E51" s="453">
        <v>519404663.98000002</v>
      </c>
      <c r="F51" s="454">
        <v>12.622543718606652</v>
      </c>
      <c r="I51" s="207"/>
      <c r="J51" s="262"/>
      <c r="K51" s="207"/>
      <c r="L51" s="262"/>
    </row>
    <row r="52" spans="2:12" ht="15.75" thickBot="1">
      <c r="B52" s="270" t="s">
        <v>91</v>
      </c>
      <c r="C52" s="271">
        <v>64575</v>
      </c>
      <c r="D52" s="481">
        <v>100.00000000000001</v>
      </c>
      <c r="E52" s="271">
        <v>4114896930.1199999</v>
      </c>
      <c r="F52" s="272">
        <v>100.00000000000001</v>
      </c>
      <c r="I52" s="207"/>
      <c r="J52" s="262"/>
      <c r="K52" s="207"/>
      <c r="L52" s="262"/>
    </row>
    <row r="53" spans="2:12" ht="12.75" customHeight="1">
      <c r="B53" s="694" t="s">
        <v>544</v>
      </c>
      <c r="C53" s="694"/>
      <c r="D53" s="694"/>
      <c r="E53" s="694"/>
      <c r="F53" s="694"/>
      <c r="I53" s="207"/>
      <c r="J53" s="262"/>
      <c r="K53" s="207"/>
      <c r="L53" s="262"/>
    </row>
    <row r="54" spans="2:12" ht="15">
      <c r="B54" s="695"/>
      <c r="C54" s="695"/>
      <c r="D54" s="695"/>
      <c r="E54" s="695"/>
      <c r="F54" s="695"/>
      <c r="I54" s="207"/>
      <c r="J54" s="262"/>
      <c r="K54" s="207"/>
      <c r="L54" s="262"/>
    </row>
    <row r="55" spans="2:12" ht="15">
      <c r="B55" s="446"/>
      <c r="C55" s="499"/>
      <c r="D55" s="53"/>
      <c r="E55" s="499"/>
      <c r="F55" s="274"/>
      <c r="I55" s="207"/>
      <c r="J55" s="262"/>
      <c r="K55" s="207"/>
      <c r="L55" s="262"/>
    </row>
    <row r="56" spans="2:12" ht="15">
      <c r="B56" s="446"/>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showGridLines="0"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8"/>
      <c r="D4" s="698"/>
      <c r="E4" s="698"/>
      <c r="F4" s="699"/>
      <c r="G4" s="534"/>
      <c r="H4" s="284"/>
      <c r="I4" s="32"/>
      <c r="J4" s="32"/>
      <c r="K4" s="285"/>
      <c r="L4" s="31"/>
      <c r="M4" s="32"/>
      <c r="N4" s="32"/>
      <c r="O4" s="32"/>
      <c r="P4" s="32"/>
      <c r="Q4" s="32"/>
      <c r="R4" s="32"/>
      <c r="S4" s="32"/>
      <c r="T4" s="32"/>
    </row>
    <row r="5" spans="2:20">
      <c r="B5" s="286" t="s">
        <v>231</v>
      </c>
      <c r="C5" s="288">
        <v>42516</v>
      </c>
      <c r="D5" s="288"/>
      <c r="E5" s="288"/>
      <c r="F5" s="32"/>
      <c r="G5" s="218"/>
      <c r="H5" s="289"/>
      <c r="I5" s="32"/>
      <c r="J5" s="636" t="s">
        <v>428</v>
      </c>
      <c r="K5" s="636"/>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421</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422</v>
      </c>
      <c r="D9" s="307" t="s">
        <v>425</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427</v>
      </c>
      <c r="S9" s="312">
        <v>42826</v>
      </c>
      <c r="T9" s="633" t="s">
        <v>258</v>
      </c>
    </row>
    <row r="10" spans="2:20">
      <c r="B10" s="306" t="s">
        <v>255</v>
      </c>
      <c r="C10" s="307" t="s">
        <v>423</v>
      </c>
      <c r="D10" s="307" t="s">
        <v>426</v>
      </c>
      <c r="E10" s="307" t="s">
        <v>256</v>
      </c>
      <c r="F10" s="307" t="s">
        <v>256</v>
      </c>
      <c r="G10" s="307" t="s">
        <v>259</v>
      </c>
      <c r="H10" s="284" t="s">
        <v>253</v>
      </c>
      <c r="I10" s="330">
        <v>340000000</v>
      </c>
      <c r="J10" s="308">
        <v>-19428570</v>
      </c>
      <c r="K10" s="309">
        <v>320571430</v>
      </c>
      <c r="L10" s="310" t="s">
        <v>260</v>
      </c>
      <c r="M10" s="331">
        <v>7.4999999999999997E-3</v>
      </c>
      <c r="N10" s="336">
        <v>1.4749999999999999E-2</v>
      </c>
      <c r="O10" s="639" t="s">
        <v>545</v>
      </c>
      <c r="P10" s="316">
        <v>43936</v>
      </c>
      <c r="Q10" s="314">
        <v>1175647.55</v>
      </c>
      <c r="R10" s="311">
        <v>44392</v>
      </c>
      <c r="S10" s="312">
        <v>56523</v>
      </c>
      <c r="T10" s="633" t="s">
        <v>258</v>
      </c>
    </row>
    <row r="11" spans="2:20">
      <c r="B11" s="306" t="s">
        <v>82</v>
      </c>
      <c r="C11" s="307" t="s">
        <v>424</v>
      </c>
      <c r="D11" s="307" t="s">
        <v>254</v>
      </c>
      <c r="E11" s="234" t="s">
        <v>254</v>
      </c>
      <c r="F11" s="307" t="s">
        <v>254</v>
      </c>
      <c r="G11" s="307" t="s">
        <v>259</v>
      </c>
      <c r="H11" s="284" t="s">
        <v>253</v>
      </c>
      <c r="I11" s="330">
        <v>582000000</v>
      </c>
      <c r="J11" s="308">
        <v>-293293080</v>
      </c>
      <c r="K11" s="309">
        <v>288706920</v>
      </c>
      <c r="L11" s="310" t="s">
        <v>260</v>
      </c>
      <c r="M11" s="331">
        <v>8.9999999999999993E-3</v>
      </c>
      <c r="N11" s="336">
        <v>1.6250000000000001E-2</v>
      </c>
      <c r="O11" s="639" t="s">
        <v>545</v>
      </c>
      <c r="P11" s="316">
        <v>43936</v>
      </c>
      <c r="Q11" s="314">
        <v>1166462.73</v>
      </c>
      <c r="R11" s="311" t="s">
        <v>427</v>
      </c>
      <c r="S11" s="312">
        <v>56523</v>
      </c>
      <c r="T11" s="633"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6" t="s">
        <v>464</v>
      </c>
      <c r="K16" s="636"/>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449</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450</v>
      </c>
      <c r="D20" s="307" t="s">
        <v>254</v>
      </c>
      <c r="E20" s="307" t="s">
        <v>256</v>
      </c>
      <c r="F20" s="307" t="s">
        <v>256</v>
      </c>
      <c r="G20" s="307" t="s">
        <v>259</v>
      </c>
      <c r="H20" s="284" t="s">
        <v>253</v>
      </c>
      <c r="I20" s="330">
        <v>250000000</v>
      </c>
      <c r="J20" s="308">
        <v>-178571428.55000001</v>
      </c>
      <c r="K20" s="309">
        <v>71428571.449999988</v>
      </c>
      <c r="L20" s="310" t="s">
        <v>260</v>
      </c>
      <c r="M20" s="331">
        <v>2.8E-3</v>
      </c>
      <c r="N20" s="336">
        <v>1.005E-2</v>
      </c>
      <c r="O20" s="639" t="s">
        <v>545</v>
      </c>
      <c r="P20" s="316">
        <v>43936</v>
      </c>
      <c r="Q20" s="314">
        <v>178483.61</v>
      </c>
      <c r="R20" s="311">
        <v>44027</v>
      </c>
      <c r="S20" s="312">
        <v>56523</v>
      </c>
      <c r="T20" s="633" t="s">
        <v>258</v>
      </c>
      <c r="U20" s="244" t="s">
        <v>263</v>
      </c>
    </row>
    <row r="21" spans="1:21">
      <c r="B21" s="306" t="s">
        <v>513</v>
      </c>
      <c r="C21" s="307" t="s">
        <v>451</v>
      </c>
      <c r="D21" s="307" t="s">
        <v>254</v>
      </c>
      <c r="E21" s="307" t="s">
        <v>256</v>
      </c>
      <c r="F21" s="307" t="s">
        <v>256</v>
      </c>
      <c r="G21" s="307" t="s">
        <v>259</v>
      </c>
      <c r="H21" s="284" t="s">
        <v>253</v>
      </c>
      <c r="I21" s="330">
        <v>250000000</v>
      </c>
      <c r="J21" s="308">
        <v>0</v>
      </c>
      <c r="K21" s="309">
        <v>250000000</v>
      </c>
      <c r="L21" s="310" t="s">
        <v>512</v>
      </c>
      <c r="M21" s="331">
        <v>5.7000000000000002E-3</v>
      </c>
      <c r="N21" s="336" t="s">
        <v>253</v>
      </c>
      <c r="O21" s="639" t="s">
        <v>545</v>
      </c>
      <c r="P21" s="316">
        <v>43936</v>
      </c>
      <c r="Q21" s="314" t="s">
        <v>546</v>
      </c>
      <c r="R21" s="311">
        <v>45122</v>
      </c>
      <c r="S21" s="312">
        <v>56523</v>
      </c>
      <c r="T21" s="633"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547</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517</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6" t="s">
        <v>492</v>
      </c>
      <c r="K25" s="636"/>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484</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485</v>
      </c>
      <c r="D29" s="307" t="s">
        <v>488</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3" t="s">
        <v>258</v>
      </c>
    </row>
    <row r="30" spans="1:21">
      <c r="B30" s="306" t="s">
        <v>255</v>
      </c>
      <c r="C30" s="307" t="s">
        <v>487</v>
      </c>
      <c r="D30" s="307" t="s">
        <v>489</v>
      </c>
      <c r="E30" s="307" t="s">
        <v>256</v>
      </c>
      <c r="F30" s="307" t="s">
        <v>256</v>
      </c>
      <c r="G30" s="307" t="s">
        <v>251</v>
      </c>
      <c r="H30" s="284">
        <v>1.3868999972428429</v>
      </c>
      <c r="I30" s="330">
        <v>750000000</v>
      </c>
      <c r="J30" s="308">
        <v>-364285690</v>
      </c>
      <c r="K30" s="309">
        <v>385714310</v>
      </c>
      <c r="L30" s="310" t="s">
        <v>257</v>
      </c>
      <c r="M30" s="331">
        <v>3.5999999999999999E-3</v>
      </c>
      <c r="N30" s="336">
        <v>2.1912499999999998E-2</v>
      </c>
      <c r="O30" s="639" t="s">
        <v>545</v>
      </c>
      <c r="P30" s="316">
        <v>43936</v>
      </c>
      <c r="Q30" s="314">
        <v>2136468.88</v>
      </c>
      <c r="R30" s="311">
        <v>44119</v>
      </c>
      <c r="S30" s="312">
        <v>56523</v>
      </c>
      <c r="T30" s="633" t="s">
        <v>258</v>
      </c>
    </row>
    <row r="31" spans="1:21">
      <c r="B31" s="306" t="s">
        <v>514</v>
      </c>
      <c r="C31" s="307" t="s">
        <v>486</v>
      </c>
      <c r="D31" s="307" t="s">
        <v>254</v>
      </c>
      <c r="E31" s="234" t="s">
        <v>256</v>
      </c>
      <c r="F31" s="307" t="s">
        <v>256</v>
      </c>
      <c r="G31" s="307" t="s">
        <v>259</v>
      </c>
      <c r="H31" s="284" t="s">
        <v>253</v>
      </c>
      <c r="I31" s="330">
        <v>300000000</v>
      </c>
      <c r="J31" s="308">
        <v>0</v>
      </c>
      <c r="K31" s="309">
        <v>300000000</v>
      </c>
      <c r="L31" s="310" t="s">
        <v>512</v>
      </c>
      <c r="M31" s="331">
        <v>5.13E-3</v>
      </c>
      <c r="N31" s="336" t="s">
        <v>253</v>
      </c>
      <c r="O31" s="639" t="s">
        <v>545</v>
      </c>
      <c r="P31" s="316">
        <v>43936</v>
      </c>
      <c r="Q31" s="314" t="s">
        <v>546</v>
      </c>
      <c r="R31" s="311">
        <v>45214</v>
      </c>
      <c r="S31" s="312">
        <v>56523</v>
      </c>
      <c r="T31" s="633"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547</v>
      </c>
      <c r="U33" s="313" t="s">
        <v>264</v>
      </c>
    </row>
    <row r="34" spans="1:21">
      <c r="A34" s="53"/>
      <c r="B34" s="8" t="s">
        <v>517</v>
      </c>
      <c r="U34" s="313" t="s">
        <v>264</v>
      </c>
    </row>
    <row r="35" spans="1:21" ht="12.75" thickBot="1">
      <c r="A35" s="53"/>
      <c r="B35" s="286" t="s">
        <v>231</v>
      </c>
      <c r="C35" s="287">
        <v>43342</v>
      </c>
      <c r="D35" s="287"/>
      <c r="E35" s="288"/>
      <c r="F35" s="32"/>
      <c r="G35" s="218"/>
      <c r="H35" s="289"/>
      <c r="I35" s="32"/>
      <c r="J35" s="636" t="s">
        <v>494</v>
      </c>
      <c r="K35" s="636"/>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493</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495</v>
      </c>
      <c r="D39" s="307" t="s">
        <v>496</v>
      </c>
      <c r="E39" s="307" t="s">
        <v>262</v>
      </c>
      <c r="F39" s="307" t="s">
        <v>262</v>
      </c>
      <c r="G39" s="307" t="s">
        <v>251</v>
      </c>
      <c r="H39" s="284">
        <v>1.2822</v>
      </c>
      <c r="I39" s="330">
        <v>210000000</v>
      </c>
      <c r="J39" s="308">
        <v>-210000000</v>
      </c>
      <c r="K39" s="309">
        <v>0</v>
      </c>
      <c r="L39" s="310" t="s">
        <v>252</v>
      </c>
      <c r="M39" s="331">
        <v>3.5000000000000001E-3</v>
      </c>
      <c r="N39" s="336" t="s">
        <v>253</v>
      </c>
      <c r="O39" s="639" t="s">
        <v>253</v>
      </c>
      <c r="P39" s="316" t="s">
        <v>253</v>
      </c>
      <c r="Q39" s="314" t="s">
        <v>253</v>
      </c>
      <c r="R39" s="311" t="s">
        <v>254</v>
      </c>
      <c r="S39" s="312">
        <v>43661</v>
      </c>
      <c r="T39" s="633" t="s">
        <v>258</v>
      </c>
    </row>
    <row r="40" spans="1:21">
      <c r="B40" s="306" t="s">
        <v>255</v>
      </c>
      <c r="C40" s="307" t="s">
        <v>497</v>
      </c>
      <c r="D40" s="307" t="s">
        <v>498</v>
      </c>
      <c r="E40" s="307" t="s">
        <v>256</v>
      </c>
      <c r="F40" s="307" t="s">
        <v>256</v>
      </c>
      <c r="G40" s="307" t="s">
        <v>251</v>
      </c>
      <c r="H40" s="284">
        <v>1.2822</v>
      </c>
      <c r="I40" s="330">
        <v>800000000</v>
      </c>
      <c r="J40" s="308">
        <v>-176701420</v>
      </c>
      <c r="K40" s="309">
        <v>623298580</v>
      </c>
      <c r="L40" s="310" t="s">
        <v>257</v>
      </c>
      <c r="M40" s="331">
        <v>4.1999999999999997E-3</v>
      </c>
      <c r="N40" s="336">
        <v>2.2512499999999998E-2</v>
      </c>
      <c r="O40" s="639" t="s">
        <v>545</v>
      </c>
      <c r="P40" s="316">
        <v>43936</v>
      </c>
      <c r="Q40" s="314">
        <v>3546980.12</v>
      </c>
      <c r="R40" s="311">
        <v>44211</v>
      </c>
      <c r="S40" s="312">
        <v>56523</v>
      </c>
      <c r="T40" s="633" t="s">
        <v>258</v>
      </c>
      <c r="U40" s="244" t="s">
        <v>263</v>
      </c>
    </row>
    <row r="41" spans="1:21">
      <c r="B41" s="306" t="s">
        <v>82</v>
      </c>
      <c r="C41" s="307" t="s">
        <v>499</v>
      </c>
      <c r="D41" s="307" t="s">
        <v>427</v>
      </c>
      <c r="E41" s="234" t="s">
        <v>256</v>
      </c>
      <c r="F41" s="307" t="s">
        <v>256</v>
      </c>
      <c r="G41" s="307" t="s">
        <v>259</v>
      </c>
      <c r="H41" s="284">
        <v>0</v>
      </c>
      <c r="I41" s="330">
        <v>74000000</v>
      </c>
      <c r="J41" s="308">
        <v>-9823010</v>
      </c>
      <c r="K41" s="309">
        <v>64176990</v>
      </c>
      <c r="L41" s="310" t="s">
        <v>260</v>
      </c>
      <c r="M41" s="331">
        <v>8.9999999999999993E-3</v>
      </c>
      <c r="N41" s="336">
        <v>1.6250000000000001E-2</v>
      </c>
      <c r="O41" s="639" t="s">
        <v>545</v>
      </c>
      <c r="P41" s="316">
        <v>43936</v>
      </c>
      <c r="Q41" s="314">
        <v>259294.33</v>
      </c>
      <c r="R41" s="311">
        <v>44211</v>
      </c>
      <c r="S41" s="312">
        <v>56523</v>
      </c>
      <c r="T41" s="633" t="s">
        <v>502</v>
      </c>
    </row>
    <row r="42" spans="1:21" s="244" customFormat="1" ht="13.5" customHeight="1" thickBot="1">
      <c r="B42" s="317"/>
      <c r="C42" s="335"/>
      <c r="D42" s="335"/>
      <c r="E42" s="318"/>
      <c r="F42" s="320"/>
      <c r="G42" s="318"/>
      <c r="H42" s="319"/>
      <c r="I42" s="318"/>
      <c r="J42" s="320"/>
      <c r="K42" s="321"/>
      <c r="L42" s="320"/>
      <c r="M42" s="318"/>
      <c r="N42" s="320"/>
      <c r="O42" s="318"/>
      <c r="P42" s="320" t="s">
        <v>297</v>
      </c>
      <c r="Q42" s="332" t="s">
        <v>435</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2"/>
  <sheetViews>
    <sheetView showGridLines="0"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2" t="s">
        <v>491</v>
      </c>
    </row>
    <row r="3" spans="2:9" ht="15.75" customHeight="1" thickBot="1">
      <c r="B3" s="343"/>
      <c r="C3" s="344" t="s">
        <v>94</v>
      </c>
      <c r="D3" s="345" t="s">
        <v>108</v>
      </c>
      <c r="E3" s="344" t="s">
        <v>270</v>
      </c>
      <c r="F3" s="345" t="s">
        <v>271</v>
      </c>
      <c r="G3" s="703"/>
      <c r="I3" s="497"/>
    </row>
    <row r="4" spans="2:9">
      <c r="B4" s="122"/>
      <c r="C4" s="347"/>
      <c r="D4" s="122"/>
      <c r="E4" s="347"/>
      <c r="F4" s="122"/>
      <c r="G4" s="348"/>
    </row>
    <row r="5" spans="2:9">
      <c r="B5" s="122" t="s">
        <v>272</v>
      </c>
      <c r="C5" s="555">
        <v>1706229064.3500001</v>
      </c>
      <c r="D5" s="348">
        <v>0.82862333713797576</v>
      </c>
      <c r="E5" s="447">
        <v>0.17137666286202427</v>
      </c>
      <c r="F5" s="348">
        <v>0.2199412638555987</v>
      </c>
      <c r="G5" s="348">
        <v>8.3000000000000004E-2</v>
      </c>
      <c r="H5" s="528"/>
    </row>
    <row r="6" spans="2:9">
      <c r="B6" s="122" t="s">
        <v>273</v>
      </c>
      <c r="C6" s="555">
        <v>0</v>
      </c>
      <c r="D6" s="348">
        <v>0</v>
      </c>
      <c r="E6" s="447">
        <v>0</v>
      </c>
      <c r="F6" s="348">
        <v>0</v>
      </c>
      <c r="G6" s="348">
        <v>0</v>
      </c>
      <c r="H6" s="244"/>
    </row>
    <row r="7" spans="2:9" ht="12.75" thickBot="1">
      <c r="B7" s="122" t="s">
        <v>274</v>
      </c>
      <c r="C7" s="555">
        <v>352883910</v>
      </c>
      <c r="D7" s="348">
        <v>0.17137666286202427</v>
      </c>
      <c r="E7" s="348">
        <v>0</v>
      </c>
      <c r="F7" s="348">
        <v>4.8564600993574424E-2</v>
      </c>
      <c r="G7" s="348"/>
      <c r="H7" s="244"/>
    </row>
    <row r="8" spans="2:9">
      <c r="B8" s="122"/>
      <c r="C8" s="556">
        <v>2059112974.3500001</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4.8564600993574424E-2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8"/>
      <c r="G15" s="234"/>
    </row>
    <row r="16" spans="2:9">
      <c r="B16" s="122" t="s">
        <v>277</v>
      </c>
      <c r="C16" s="363">
        <v>0</v>
      </c>
      <c r="D16" s="364"/>
      <c r="E16" s="360"/>
      <c r="F16" s="323"/>
      <c r="G16" s="234"/>
    </row>
    <row r="17" spans="2:15">
      <c r="B17" s="122" t="s">
        <v>278</v>
      </c>
      <c r="C17" s="363">
        <v>0</v>
      </c>
      <c r="D17" s="364"/>
      <c r="E17" s="568"/>
      <c r="F17" s="534"/>
      <c r="G17" s="32"/>
    </row>
    <row r="18" spans="2:15">
      <c r="B18" s="122" t="s">
        <v>279</v>
      </c>
      <c r="C18" s="363">
        <v>0</v>
      </c>
      <c r="D18" s="359"/>
      <c r="E18" s="569"/>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29"/>
      <c r="C22" s="361"/>
      <c r="D22" s="365"/>
      <c r="E22" s="360"/>
      <c r="F22" s="361"/>
      <c r="G22" s="360"/>
    </row>
    <row r="23" spans="2:15">
      <c r="B23" s="370" t="s">
        <v>282</v>
      </c>
      <c r="C23" s="371"/>
      <c r="D23" s="32"/>
    </row>
    <row r="24" spans="2:15" ht="12.75" thickBot="1">
      <c r="B24" s="343"/>
      <c r="C24" s="346"/>
      <c r="D24" s="32"/>
    </row>
    <row r="25" spans="2:15">
      <c r="B25" s="122" t="s">
        <v>283</v>
      </c>
      <c r="C25" s="536">
        <v>100000000</v>
      </c>
      <c r="D25" s="32"/>
    </row>
    <row r="26" spans="2:15" ht="14.25" customHeight="1">
      <c r="B26" s="122" t="s">
        <v>284</v>
      </c>
      <c r="C26" s="536">
        <v>0</v>
      </c>
      <c r="D26" s="32"/>
      <c r="E26" s="8"/>
      <c r="F26" s="8"/>
      <c r="G26" s="8"/>
      <c r="H26" s="8"/>
      <c r="I26" s="8"/>
      <c r="J26" s="8"/>
      <c r="K26" s="8"/>
      <c r="L26" s="8"/>
      <c r="M26" s="8"/>
      <c r="N26" s="8"/>
      <c r="O26" s="8"/>
    </row>
    <row r="27" spans="2:15">
      <c r="B27" s="122" t="s">
        <v>285</v>
      </c>
      <c r="C27" s="536">
        <v>0</v>
      </c>
      <c r="D27" s="32"/>
    </row>
    <row r="28" spans="2:15" ht="12.75" thickBot="1">
      <c r="B28" s="115" t="s">
        <v>286</v>
      </c>
      <c r="C28" s="536">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436</v>
      </c>
      <c r="C31" s="372" t="s">
        <v>287</v>
      </c>
      <c r="D31" s="563" t="s">
        <v>288</v>
      </c>
      <c r="E31" s="360"/>
      <c r="F31" s="41"/>
      <c r="G31" s="32"/>
    </row>
    <row r="32" spans="2:15" ht="12.75" thickBot="1">
      <c r="B32" s="343"/>
      <c r="C32" s="564" t="s">
        <v>500</v>
      </c>
      <c r="D32" s="564" t="s">
        <v>500</v>
      </c>
      <c r="E32" s="360"/>
      <c r="F32" s="41"/>
      <c r="G32" s="32"/>
    </row>
    <row r="33" spans="2:13">
      <c r="B33" s="374" t="s">
        <v>289</v>
      </c>
      <c r="C33" s="557">
        <v>3.9246674939768154E-2</v>
      </c>
      <c r="D33" s="557">
        <v>5.3492420757010828E-2</v>
      </c>
      <c r="E33" s="360"/>
      <c r="F33" s="360"/>
      <c r="G33" s="31"/>
    </row>
    <row r="34" spans="2:13" ht="12.75" thickBot="1">
      <c r="B34" s="366" t="s">
        <v>290</v>
      </c>
      <c r="C34" s="565">
        <v>4.064423411689988E-2</v>
      </c>
      <c r="D34" s="565">
        <v>5.3259224740669041E-2</v>
      </c>
      <c r="E34" s="360"/>
      <c r="F34" s="375"/>
      <c r="G34" s="31"/>
    </row>
    <row r="35" spans="2:13">
      <c r="B35" s="41" t="s">
        <v>291</v>
      </c>
      <c r="C35" s="234"/>
      <c r="D35" s="41"/>
      <c r="E35" s="360"/>
      <c r="F35" s="376"/>
      <c r="G35" s="376"/>
    </row>
    <row r="36" spans="2:13">
      <c r="B36" s="41"/>
      <c r="C36" s="234"/>
      <c r="D36" s="41"/>
      <c r="E36" s="360"/>
      <c r="F36" s="376"/>
      <c r="G36" s="376"/>
      <c r="H36" s="570"/>
    </row>
    <row r="37" spans="2:13" ht="12.75" thickBot="1">
      <c r="C37" s="244"/>
      <c r="E37" s="360"/>
    </row>
    <row r="38" spans="2:13">
      <c r="B38" s="107" t="s">
        <v>292</v>
      </c>
      <c r="C38" s="535">
        <v>162102053.47</v>
      </c>
    </row>
    <row r="39" spans="2:13">
      <c r="B39" s="377" t="s">
        <v>293</v>
      </c>
      <c r="C39" s="501">
        <v>0</v>
      </c>
    </row>
    <row r="40" spans="2:13">
      <c r="B40" s="377" t="s">
        <v>294</v>
      </c>
      <c r="C40" s="501">
        <v>0</v>
      </c>
    </row>
    <row r="41" spans="2:13" ht="12.75" thickBot="1">
      <c r="B41" s="378" t="s">
        <v>295</v>
      </c>
      <c r="C41" s="379">
        <v>0</v>
      </c>
    </row>
    <row r="42" spans="2:13" ht="12.75" thickBot="1">
      <c r="B42" s="115" t="s">
        <v>296</v>
      </c>
      <c r="C42" s="379">
        <v>162102053.47</v>
      </c>
      <c r="F42" s="334"/>
      <c r="G42" s="334"/>
      <c r="M42" s="53" t="s">
        <v>297</v>
      </c>
    </row>
    <row r="43" spans="2:13" ht="12.75" thickBot="1"/>
    <row r="44" spans="2:13">
      <c r="B44" s="370" t="s">
        <v>548</v>
      </c>
      <c r="C44" s="704" t="s">
        <v>12</v>
      </c>
      <c r="D44" s="705"/>
      <c r="E44" s="380" t="s">
        <v>298</v>
      </c>
      <c r="F44" s="381" t="s">
        <v>299</v>
      </c>
    </row>
    <row r="45" spans="2:13" ht="12.75" thickBot="1">
      <c r="B45" s="343"/>
      <c r="C45" s="706"/>
      <c r="D45" s="707"/>
      <c r="E45" s="373"/>
      <c r="F45" s="567"/>
    </row>
    <row r="46" spans="2:13">
      <c r="B46" s="107" t="s">
        <v>300</v>
      </c>
      <c r="C46" s="708" t="s">
        <v>301</v>
      </c>
      <c r="D46" s="709"/>
      <c r="E46" s="107" t="s">
        <v>302</v>
      </c>
      <c r="F46" s="537">
        <v>161118473.13</v>
      </c>
    </row>
    <row r="47" spans="2:13">
      <c r="B47" s="377" t="s">
        <v>303</v>
      </c>
      <c r="C47" s="710" t="s">
        <v>301</v>
      </c>
      <c r="D47" s="711"/>
      <c r="E47" s="377" t="s">
        <v>302</v>
      </c>
      <c r="F47" s="571">
        <v>266864263.24666667</v>
      </c>
      <c r="G47" s="231"/>
    </row>
    <row r="48" spans="2:13">
      <c r="B48" s="377" t="s">
        <v>304</v>
      </c>
      <c r="C48" s="710" t="s">
        <v>301</v>
      </c>
      <c r="D48" s="711"/>
      <c r="E48" s="377" t="s">
        <v>305</v>
      </c>
      <c r="F48" s="501">
        <v>2.73</v>
      </c>
    </row>
    <row r="49" spans="2:6" ht="12.75" thickBot="1">
      <c r="B49" s="378" t="s">
        <v>306</v>
      </c>
      <c r="C49" s="700" t="s">
        <v>46</v>
      </c>
      <c r="D49" s="701"/>
      <c r="E49" s="566" t="s">
        <v>253</v>
      </c>
      <c r="F49" s="379">
        <v>0</v>
      </c>
    </row>
    <row r="50" spans="2:6">
      <c r="B50" s="41"/>
    </row>
    <row r="52" spans="2:6">
      <c r="C52" s="244"/>
    </row>
    <row r="54" spans="2:6">
      <c r="F54" s="382"/>
    </row>
    <row r="57" spans="2:6">
      <c r="F57" s="382"/>
    </row>
    <row r="62" spans="2:6">
      <c r="F62" s="382"/>
    </row>
  </sheetData>
  <mergeCells count="6">
    <mergeCell ref="C49:D49"/>
    <mergeCell ref="G2:G3"/>
    <mergeCell ref="C44:D45"/>
    <mergeCell ref="C46:D46"/>
    <mergeCell ref="C47:D47"/>
    <mergeCell ref="C48:D48"/>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showGridLines="0" zoomScale="80" zoomScaleNormal="80" zoomScaleSheetLayoutView="100" zoomScalePageLayoutView="85" workbookViewId="0"/>
  </sheetViews>
  <sheetFormatPr defaultColWidth="9.140625" defaultRowHeight="12"/>
  <cols>
    <col min="1" max="1" width="13.42578125" style="74" customWidth="1"/>
    <col min="2" max="2" width="37" style="457" customWidth="1"/>
    <col min="3" max="3" width="16.85546875" style="407" bestFit="1" customWidth="1"/>
    <col min="4" max="4" width="8.5703125" style="74" customWidth="1"/>
    <col min="5" max="5" width="36.140625" style="457" customWidth="1"/>
    <col min="6" max="6" width="20" style="457" customWidth="1"/>
    <col min="7" max="7" width="9.42578125" style="74" customWidth="1"/>
    <col min="8" max="8" width="57.5703125" style="457" customWidth="1"/>
    <col min="9" max="9" width="15.85546875" style="416" bestFit="1" customWidth="1"/>
    <col min="10" max="10" width="1.7109375" style="457" customWidth="1"/>
    <col min="11" max="16384" width="9.140625" style="457"/>
  </cols>
  <sheetData>
    <row r="1" spans="1:9" ht="12.75" thickBot="1">
      <c r="A1" s="383" t="s">
        <v>307</v>
      </c>
      <c r="B1" s="117"/>
      <c r="C1" s="384"/>
      <c r="D1" s="385"/>
      <c r="E1" s="519"/>
      <c r="F1" s="386"/>
      <c r="G1" s="385"/>
      <c r="H1" s="386"/>
      <c r="I1" s="387"/>
    </row>
    <row r="2" spans="1:9">
      <c r="B2" s="124"/>
      <c r="C2" s="388"/>
      <c r="D2" s="389"/>
      <c r="E2" s="390"/>
      <c r="F2" s="390"/>
      <c r="G2" s="389"/>
      <c r="H2" s="390"/>
      <c r="I2" s="391"/>
    </row>
    <row r="3" spans="1:9">
      <c r="B3" s="392" t="s">
        <v>308</v>
      </c>
      <c r="C3" s="393"/>
      <c r="D3" s="394"/>
      <c r="E3" s="392" t="s">
        <v>309</v>
      </c>
      <c r="F3" s="395"/>
      <c r="G3" s="394"/>
      <c r="H3" s="392" t="s">
        <v>310</v>
      </c>
      <c r="I3" s="392"/>
    </row>
    <row r="4" spans="1:9">
      <c r="B4" s="396" t="s">
        <v>549</v>
      </c>
      <c r="C4" s="397"/>
      <c r="D4" s="394"/>
      <c r="E4" s="396"/>
      <c r="F4" s="398"/>
      <c r="G4" s="394"/>
      <c r="H4" s="396"/>
      <c r="I4" s="399"/>
    </row>
    <row r="5" spans="1:9">
      <c r="A5" s="400" t="s">
        <v>311</v>
      </c>
      <c r="B5" s="399" t="s">
        <v>312</v>
      </c>
      <c r="C5" s="483">
        <v>0</v>
      </c>
      <c r="D5" s="394" t="s">
        <v>311</v>
      </c>
      <c r="E5" s="399" t="s">
        <v>313</v>
      </c>
      <c r="F5" s="483">
        <v>0</v>
      </c>
      <c r="G5" s="394" t="s">
        <v>311</v>
      </c>
      <c r="H5" s="401" t="s">
        <v>314</v>
      </c>
      <c r="I5" s="483">
        <v>0</v>
      </c>
    </row>
    <row r="6" spans="1:9">
      <c r="A6" s="400"/>
      <c r="B6" s="399" t="s">
        <v>315</v>
      </c>
      <c r="C6" s="483">
        <v>0</v>
      </c>
      <c r="D6" s="394"/>
      <c r="E6" s="399" t="s">
        <v>316</v>
      </c>
      <c r="F6" s="483">
        <v>0</v>
      </c>
      <c r="G6" s="394"/>
      <c r="H6" s="399" t="s">
        <v>317</v>
      </c>
      <c r="I6" s="483">
        <v>0</v>
      </c>
    </row>
    <row r="7" spans="1:9" ht="12.75" thickBot="1">
      <c r="A7" s="400"/>
      <c r="B7" s="399"/>
      <c r="C7" s="402"/>
      <c r="D7" s="394"/>
      <c r="E7" s="399" t="s">
        <v>318</v>
      </c>
      <c r="F7" s="483">
        <v>0</v>
      </c>
      <c r="G7" s="394"/>
      <c r="H7" s="399" t="s">
        <v>319</v>
      </c>
      <c r="I7" s="483">
        <v>0</v>
      </c>
    </row>
    <row r="8" spans="1:9" ht="12.75" thickTop="1">
      <c r="A8" s="400"/>
      <c r="B8" s="399"/>
      <c r="C8" s="403"/>
      <c r="D8" s="394"/>
      <c r="E8" s="399" t="s">
        <v>375</v>
      </c>
      <c r="F8" s="483">
        <v>0</v>
      </c>
      <c r="G8" s="394"/>
      <c r="H8" s="399" t="s">
        <v>356</v>
      </c>
      <c r="I8" s="483">
        <v>0</v>
      </c>
    </row>
    <row r="9" spans="1:9" ht="12.75" thickBot="1">
      <c r="A9" s="400" t="s">
        <v>320</v>
      </c>
      <c r="B9" s="399" t="s">
        <v>431</v>
      </c>
      <c r="C9" s="483">
        <v>202535.7</v>
      </c>
      <c r="D9" s="394"/>
      <c r="E9" s="399"/>
      <c r="F9" s="484"/>
      <c r="G9" s="394"/>
      <c r="H9" s="404"/>
      <c r="I9" s="484"/>
    </row>
    <row r="10" spans="1:9" ht="12.75" thickTop="1">
      <c r="A10" s="400"/>
      <c r="B10" s="399"/>
      <c r="C10" s="388"/>
      <c r="D10" s="394"/>
      <c r="E10" s="399"/>
      <c r="F10" s="485"/>
      <c r="G10" s="394"/>
      <c r="H10" s="404"/>
      <c r="I10" s="485"/>
    </row>
    <row r="11" spans="1:9">
      <c r="A11" s="400"/>
      <c r="B11" s="399"/>
      <c r="C11" s="388"/>
      <c r="D11" s="394" t="s">
        <v>320</v>
      </c>
      <c r="E11" s="399" t="s">
        <v>321</v>
      </c>
      <c r="F11" s="483">
        <v>0</v>
      </c>
      <c r="G11" s="394" t="s">
        <v>320</v>
      </c>
      <c r="H11" s="404" t="s">
        <v>318</v>
      </c>
      <c r="I11" s="483">
        <v>0</v>
      </c>
    </row>
    <row r="12" spans="1:9" ht="12.75" thickBot="1">
      <c r="A12" s="400" t="s">
        <v>322</v>
      </c>
      <c r="B12" s="401" t="s">
        <v>19</v>
      </c>
      <c r="C12" s="483">
        <v>3980219.6</v>
      </c>
      <c r="D12" s="394"/>
      <c r="E12" s="399"/>
      <c r="F12" s="484"/>
      <c r="I12" s="484"/>
    </row>
    <row r="13" spans="1:9" ht="12.75" thickTop="1">
      <c r="A13" s="400"/>
      <c r="B13" s="399" t="s">
        <v>23</v>
      </c>
      <c r="C13" s="483">
        <v>4276858.4300000006</v>
      </c>
      <c r="D13" s="394"/>
      <c r="E13" s="399"/>
      <c r="F13" s="485"/>
      <c r="H13" s="404"/>
      <c r="I13" s="485"/>
    </row>
    <row r="14" spans="1:9" ht="12.75" thickBot="1">
      <c r="A14" s="400"/>
      <c r="B14" s="399"/>
      <c r="C14" s="415"/>
      <c r="D14" s="394" t="s">
        <v>322</v>
      </c>
      <c r="E14" s="401" t="s">
        <v>323</v>
      </c>
      <c r="F14" s="483"/>
      <c r="G14" s="394" t="s">
        <v>322</v>
      </c>
      <c r="H14" s="405" t="s">
        <v>324</v>
      </c>
      <c r="I14" s="483">
        <v>0</v>
      </c>
    </row>
    <row r="15" spans="1:9" ht="12.75" thickTop="1">
      <c r="A15" s="400"/>
      <c r="B15" s="399"/>
      <c r="D15" s="406"/>
      <c r="E15" s="401" t="s">
        <v>325</v>
      </c>
      <c r="F15" s="483">
        <v>0</v>
      </c>
      <c r="G15" s="394"/>
      <c r="H15" s="405" t="s">
        <v>326</v>
      </c>
      <c r="I15" s="483">
        <v>0</v>
      </c>
    </row>
    <row r="16" spans="1:9" ht="12.75" thickBot="1">
      <c r="A16" s="400"/>
      <c r="B16" s="399"/>
      <c r="C16" s="403"/>
      <c r="D16" s="394"/>
      <c r="E16" s="408"/>
      <c r="F16" s="484"/>
      <c r="G16" s="394"/>
      <c r="H16" s="405" t="s">
        <v>327</v>
      </c>
      <c r="I16" s="483">
        <v>0</v>
      </c>
    </row>
    <row r="17" spans="1:17" ht="13.5" thickTop="1" thickBot="1">
      <c r="A17" s="400"/>
      <c r="D17" s="394"/>
      <c r="E17" s="399"/>
      <c r="F17" s="485"/>
      <c r="G17" s="394"/>
      <c r="H17" s="404"/>
      <c r="I17" s="484"/>
    </row>
    <row r="18" spans="1:17" ht="12.75" thickTop="1">
      <c r="A18" s="400"/>
      <c r="B18" s="392" t="s">
        <v>330</v>
      </c>
      <c r="C18" s="392"/>
      <c r="D18" s="394" t="s">
        <v>328</v>
      </c>
      <c r="E18" s="408" t="s">
        <v>329</v>
      </c>
      <c r="F18" s="483">
        <v>0</v>
      </c>
      <c r="G18" s="394"/>
      <c r="H18" s="404"/>
      <c r="I18" s="485"/>
    </row>
    <row r="19" spans="1:17" ht="12.75" thickBot="1">
      <c r="A19" s="400"/>
      <c r="B19" s="396"/>
      <c r="C19" s="401"/>
      <c r="D19" s="394"/>
      <c r="E19" s="408"/>
      <c r="F19" s="484"/>
      <c r="G19" s="394" t="s">
        <v>328</v>
      </c>
      <c r="H19" s="405" t="s">
        <v>331</v>
      </c>
      <c r="I19" s="483">
        <v>0</v>
      </c>
    </row>
    <row r="20" spans="1:17" ht="12.75" thickTop="1">
      <c r="A20" s="400"/>
      <c r="B20" s="399"/>
      <c r="C20" s="388"/>
      <c r="D20" s="394"/>
      <c r="E20" s="399"/>
      <c r="F20" s="485"/>
      <c r="G20" s="394"/>
      <c r="H20" s="405" t="s">
        <v>332</v>
      </c>
      <c r="I20" s="483">
        <v>0</v>
      </c>
    </row>
    <row r="21" spans="1:17">
      <c r="A21" s="400" t="s">
        <v>311</v>
      </c>
      <c r="B21" s="399" t="s">
        <v>19</v>
      </c>
      <c r="C21" s="483">
        <v>162102053.47</v>
      </c>
      <c r="D21" s="394" t="s">
        <v>333</v>
      </c>
      <c r="E21" s="401" t="s">
        <v>334</v>
      </c>
      <c r="F21" s="483">
        <v>0</v>
      </c>
      <c r="G21" s="394" t="s">
        <v>333</v>
      </c>
      <c r="H21" s="405" t="s">
        <v>335</v>
      </c>
      <c r="I21" s="483">
        <v>0</v>
      </c>
    </row>
    <row r="22" spans="1:17" ht="12.75" thickBot="1">
      <c r="A22" s="400"/>
      <c r="B22" s="399"/>
      <c r="C22" s="409"/>
      <c r="D22" s="394" t="s">
        <v>336</v>
      </c>
      <c r="E22" s="399" t="s">
        <v>337</v>
      </c>
      <c r="F22" s="483">
        <v>0</v>
      </c>
      <c r="G22" s="394"/>
      <c r="H22" s="405" t="s">
        <v>332</v>
      </c>
      <c r="I22" s="483">
        <v>0</v>
      </c>
    </row>
    <row r="23" spans="1:17" ht="15.75" thickTop="1">
      <c r="A23" s="400"/>
      <c r="B23" s="399"/>
      <c r="D23" s="394"/>
      <c r="F23" s="486"/>
      <c r="G23" s="394" t="s">
        <v>336</v>
      </c>
      <c r="H23" s="405" t="s">
        <v>338</v>
      </c>
      <c r="I23" s="483">
        <v>0</v>
      </c>
    </row>
    <row r="24" spans="1:17" ht="15">
      <c r="A24" s="400" t="s">
        <v>320</v>
      </c>
      <c r="B24" s="399" t="s">
        <v>23</v>
      </c>
      <c r="C24" s="483">
        <v>0</v>
      </c>
      <c r="D24" s="394"/>
      <c r="E24" s="399"/>
      <c r="F24" s="486"/>
      <c r="G24" s="394"/>
      <c r="H24" s="405" t="s">
        <v>332</v>
      </c>
      <c r="I24" s="483">
        <v>0</v>
      </c>
    </row>
    <row r="25" spans="1:17" ht="12.75" thickBot="1">
      <c r="A25" s="400"/>
      <c r="B25" s="399"/>
      <c r="C25" s="409"/>
      <c r="D25" s="394" t="s">
        <v>339</v>
      </c>
      <c r="E25" s="401" t="s">
        <v>340</v>
      </c>
      <c r="F25" s="483">
        <v>0</v>
      </c>
      <c r="G25" s="394" t="s">
        <v>339</v>
      </c>
      <c r="H25" s="405" t="s">
        <v>341</v>
      </c>
      <c r="I25" s="483">
        <v>0</v>
      </c>
    </row>
    <row r="26" spans="1:17" ht="12" customHeight="1" thickTop="1">
      <c r="A26" s="400"/>
      <c r="B26" s="390"/>
      <c r="C26" s="388"/>
      <c r="D26" s="394" t="s">
        <v>342</v>
      </c>
      <c r="E26" s="399" t="s">
        <v>343</v>
      </c>
      <c r="F26" s="483">
        <v>0</v>
      </c>
      <c r="G26" s="394"/>
      <c r="H26" s="405" t="s">
        <v>332</v>
      </c>
      <c r="I26" s="483">
        <v>0</v>
      </c>
      <c r="J26" s="165"/>
      <c r="K26" s="165"/>
      <c r="L26" s="165"/>
      <c r="M26" s="165"/>
      <c r="N26" s="165"/>
      <c r="O26" s="165"/>
      <c r="P26" s="165"/>
      <c r="Q26" s="165"/>
    </row>
    <row r="27" spans="1:17" ht="15">
      <c r="B27" s="390"/>
      <c r="D27" s="394"/>
      <c r="E27" s="165"/>
      <c r="F27" s="486"/>
      <c r="G27" s="394"/>
      <c r="H27" s="404"/>
      <c r="I27" s="485"/>
    </row>
    <row r="28" spans="1:17">
      <c r="B28" s="399"/>
      <c r="D28" s="394" t="s">
        <v>344</v>
      </c>
      <c r="E28" s="401" t="s">
        <v>345</v>
      </c>
      <c r="F28" s="483">
        <v>0</v>
      </c>
      <c r="G28" s="394" t="s">
        <v>342</v>
      </c>
      <c r="H28" s="404" t="s">
        <v>346</v>
      </c>
      <c r="I28" s="483">
        <v>0</v>
      </c>
    </row>
    <row r="29" spans="1:17" ht="15.75" customHeight="1" thickBot="1">
      <c r="B29" s="399"/>
      <c r="C29" s="403"/>
      <c r="D29" s="394" t="s">
        <v>347</v>
      </c>
      <c r="E29" s="399" t="s">
        <v>348</v>
      </c>
      <c r="F29" s="483">
        <v>0</v>
      </c>
      <c r="G29" s="394"/>
      <c r="H29" s="404"/>
      <c r="I29" s="484"/>
    </row>
    <row r="30" spans="1:17" ht="15.75" thickTop="1">
      <c r="B30" s="552"/>
      <c r="C30" s="403"/>
      <c r="D30" s="394"/>
      <c r="F30" s="486"/>
      <c r="G30" s="394"/>
      <c r="H30" s="404"/>
      <c r="I30" s="485"/>
    </row>
    <row r="31" spans="1:17">
      <c r="B31" s="399"/>
      <c r="C31" s="403"/>
      <c r="D31" s="394" t="s">
        <v>349</v>
      </c>
      <c r="E31" s="401" t="s">
        <v>350</v>
      </c>
      <c r="F31" s="483">
        <v>0</v>
      </c>
      <c r="G31" s="394" t="s">
        <v>344</v>
      </c>
      <c r="H31" s="404" t="s">
        <v>351</v>
      </c>
      <c r="I31" s="483">
        <v>0</v>
      </c>
    </row>
    <row r="32" spans="1:17" ht="12.75" thickBot="1">
      <c r="B32" s="399"/>
      <c r="C32" s="403"/>
      <c r="D32" s="394" t="s">
        <v>352</v>
      </c>
      <c r="E32" s="399" t="s">
        <v>353</v>
      </c>
      <c r="F32" s="483">
        <v>0</v>
      </c>
      <c r="G32" s="394"/>
      <c r="H32" s="404"/>
      <c r="I32" s="484"/>
    </row>
    <row r="33" spans="2:9" ht="13.5" thickTop="1" thickBot="1">
      <c r="B33" s="399"/>
      <c r="C33" s="403"/>
      <c r="D33" s="394"/>
      <c r="E33" s="399"/>
      <c r="F33" s="484"/>
      <c r="G33" s="394"/>
      <c r="H33" s="404"/>
      <c r="I33" s="485"/>
    </row>
    <row r="34" spans="2:9" ht="12.75" thickTop="1">
      <c r="B34" s="399"/>
      <c r="C34" s="403"/>
      <c r="D34" s="394"/>
      <c r="E34" s="399"/>
      <c r="F34" s="487"/>
      <c r="G34" s="394"/>
      <c r="H34" s="404"/>
      <c r="I34" s="485"/>
    </row>
    <row r="35" spans="2:9" ht="15">
      <c r="B35" s="399"/>
      <c r="C35" s="410"/>
      <c r="D35" s="394" t="s">
        <v>354</v>
      </c>
      <c r="E35" s="399" t="s">
        <v>355</v>
      </c>
      <c r="F35" s="483">
        <v>0</v>
      </c>
      <c r="G35" s="394"/>
      <c r="I35" s="485"/>
    </row>
    <row r="36" spans="2:9" ht="15.75" thickBot="1">
      <c r="B36" s="399"/>
      <c r="C36" s="403"/>
      <c r="D36" s="394"/>
      <c r="E36" s="399"/>
      <c r="F36" s="484"/>
      <c r="G36" s="394"/>
      <c r="I36" s="486"/>
    </row>
    <row r="37" spans="2:9" ht="12.75" thickTop="1">
      <c r="B37" s="399"/>
      <c r="C37" s="403"/>
      <c r="D37" s="394"/>
      <c r="E37" s="399"/>
      <c r="F37" s="487"/>
      <c r="G37" s="394"/>
      <c r="H37" s="392" t="s">
        <v>361</v>
      </c>
      <c r="I37" s="488"/>
    </row>
    <row r="38" spans="2:9">
      <c r="B38" s="399"/>
      <c r="C38" s="403"/>
      <c r="D38" s="394" t="s">
        <v>357</v>
      </c>
      <c r="E38" s="399" t="s">
        <v>358</v>
      </c>
      <c r="F38" s="483">
        <v>0</v>
      </c>
      <c r="G38" s="394"/>
      <c r="H38" s="399"/>
      <c r="I38" s="485"/>
    </row>
    <row r="39" spans="2:9">
      <c r="B39" s="399"/>
      <c r="C39" s="403"/>
      <c r="D39" s="394" t="s">
        <v>359</v>
      </c>
      <c r="E39" s="399" t="s">
        <v>360</v>
      </c>
      <c r="F39" s="483">
        <v>0</v>
      </c>
      <c r="G39" s="394" t="s">
        <v>311</v>
      </c>
      <c r="H39" s="405" t="s">
        <v>364</v>
      </c>
      <c r="I39" s="483">
        <v>0</v>
      </c>
    </row>
    <row r="40" spans="2:9">
      <c r="B40" s="399"/>
      <c r="C40" s="403"/>
      <c r="D40" s="394" t="s">
        <v>362</v>
      </c>
      <c r="E40" s="399" t="s">
        <v>363</v>
      </c>
      <c r="F40" s="483">
        <v>0</v>
      </c>
      <c r="G40" s="394"/>
      <c r="H40" s="405" t="s">
        <v>365</v>
      </c>
      <c r="I40" s="483">
        <v>0</v>
      </c>
    </row>
    <row r="41" spans="2:9">
      <c r="B41" s="399"/>
      <c r="C41" s="403"/>
      <c r="D41" s="394"/>
      <c r="E41" s="399"/>
      <c r="F41" s="483"/>
      <c r="G41" s="394" t="s">
        <v>320</v>
      </c>
      <c r="H41" s="405" t="s">
        <v>368</v>
      </c>
      <c r="I41" s="483">
        <v>0</v>
      </c>
    </row>
    <row r="42" spans="2:9">
      <c r="B42" s="399"/>
      <c r="C42" s="403"/>
      <c r="D42" s="394"/>
      <c r="E42" s="399"/>
      <c r="F42" s="485"/>
      <c r="G42" s="394"/>
      <c r="H42" s="405" t="s">
        <v>365</v>
      </c>
      <c r="I42" s="483">
        <v>0</v>
      </c>
    </row>
    <row r="43" spans="2:9">
      <c r="B43" s="399"/>
      <c r="C43" s="403"/>
      <c r="D43" s="394" t="s">
        <v>366</v>
      </c>
      <c r="E43" s="399" t="s">
        <v>367</v>
      </c>
      <c r="F43" s="483">
        <v>0</v>
      </c>
      <c r="G43" s="394" t="s">
        <v>322</v>
      </c>
      <c r="H43" s="405" t="s">
        <v>369</v>
      </c>
      <c r="I43" s="483">
        <v>0</v>
      </c>
    </row>
    <row r="44" spans="2:9" ht="12.75" thickBot="1">
      <c r="B44" s="399"/>
      <c r="C44" s="403"/>
      <c r="D44" s="394"/>
      <c r="E44" s="399"/>
      <c r="F44" s="484"/>
      <c r="G44" s="394"/>
      <c r="H44" s="405" t="s">
        <v>365</v>
      </c>
      <c r="I44" s="483">
        <v>0</v>
      </c>
    </row>
    <row r="45" spans="2:9" ht="12.75" thickTop="1">
      <c r="B45" s="399"/>
      <c r="C45" s="403"/>
      <c r="D45" s="394"/>
      <c r="E45" s="399"/>
      <c r="F45" s="485"/>
      <c r="G45" s="394" t="s">
        <v>328</v>
      </c>
      <c r="H45" s="405" t="s">
        <v>371</v>
      </c>
      <c r="I45" s="483">
        <v>0</v>
      </c>
    </row>
    <row r="46" spans="2:9">
      <c r="B46" s="399"/>
      <c r="C46" s="403"/>
      <c r="D46" s="394" t="s">
        <v>430</v>
      </c>
      <c r="E46" s="401" t="s">
        <v>370</v>
      </c>
      <c r="F46" s="483">
        <v>0</v>
      </c>
      <c r="G46" s="394"/>
      <c r="H46" s="405" t="s">
        <v>365</v>
      </c>
      <c r="I46" s="483">
        <v>0</v>
      </c>
    </row>
    <row r="47" spans="2:9" ht="12.75" thickBot="1">
      <c r="B47" s="399"/>
      <c r="C47" s="403"/>
      <c r="D47" s="394"/>
      <c r="E47" s="399"/>
      <c r="F47" s="484"/>
      <c r="G47" s="412" t="s">
        <v>333</v>
      </c>
      <c r="H47" s="413" t="s">
        <v>374</v>
      </c>
      <c r="I47" s="489">
        <v>0</v>
      </c>
    </row>
    <row r="48" spans="2:9" ht="13.5" thickTop="1" thickBot="1">
      <c r="B48" s="399"/>
      <c r="C48" s="403"/>
      <c r="D48" s="394"/>
      <c r="E48" s="399"/>
      <c r="F48" s="485"/>
      <c r="I48" s="415"/>
    </row>
    <row r="49" spans="2:9" ht="36.75" thickTop="1">
      <c r="B49" s="399"/>
      <c r="C49" s="403"/>
      <c r="D49" s="394" t="s">
        <v>372</v>
      </c>
      <c r="E49" s="411" t="s">
        <v>373</v>
      </c>
      <c r="F49" s="559">
        <v>0</v>
      </c>
      <c r="G49" s="394"/>
      <c r="I49" s="457"/>
    </row>
    <row r="50" spans="2:9">
      <c r="B50" s="399"/>
      <c r="C50" s="403"/>
      <c r="D50" s="394"/>
      <c r="E50" s="414"/>
      <c r="F50" s="490"/>
    </row>
    <row r="51" spans="2:9">
      <c r="B51" s="399"/>
      <c r="C51" s="403"/>
      <c r="D51" s="394" t="s">
        <v>446</v>
      </c>
      <c r="E51" s="401" t="s">
        <v>445</v>
      </c>
      <c r="F51" s="483">
        <v>0</v>
      </c>
      <c r="G51" s="394"/>
      <c r="I51" s="457"/>
    </row>
    <row r="52" spans="2:9">
      <c r="B52" s="399"/>
      <c r="C52" s="403"/>
      <c r="D52" s="394"/>
      <c r="E52" s="401"/>
      <c r="F52" s="487"/>
      <c r="G52" s="394"/>
    </row>
    <row r="53" spans="2:9">
      <c r="B53" s="399"/>
      <c r="C53" s="403"/>
      <c r="D53" s="417"/>
      <c r="E53" s="401"/>
      <c r="F53" s="485"/>
      <c r="G53" s="394"/>
    </row>
    <row r="54" spans="2:9">
      <c r="B54" s="399"/>
      <c r="C54" s="403"/>
      <c r="D54" s="394" t="s">
        <v>441</v>
      </c>
      <c r="E54" s="401" t="s">
        <v>376</v>
      </c>
      <c r="F54" s="483">
        <v>0</v>
      </c>
      <c r="G54" s="394"/>
    </row>
    <row r="55" spans="2:9" ht="12.75" thickBot="1">
      <c r="B55" s="399"/>
      <c r="C55" s="403"/>
      <c r="D55" s="417"/>
      <c r="E55" s="399"/>
      <c r="F55" s="484"/>
      <c r="G55" s="394"/>
    </row>
    <row r="56" spans="2:9" ht="12.75" thickTop="1">
      <c r="B56" s="399"/>
      <c r="C56" s="403"/>
      <c r="D56" s="417"/>
      <c r="E56" s="418"/>
      <c r="F56" s="485"/>
      <c r="G56" s="394"/>
    </row>
    <row r="57" spans="2:9">
      <c r="B57" s="399"/>
      <c r="C57" s="403"/>
      <c r="D57" s="417"/>
      <c r="E57" s="392" t="s">
        <v>377</v>
      </c>
      <c r="F57" s="392"/>
      <c r="G57" s="394"/>
    </row>
    <row r="58" spans="2:9">
      <c r="B58" s="399"/>
      <c r="C58" s="388"/>
      <c r="E58" s="396" t="s">
        <v>490</v>
      </c>
      <c r="G58" s="419"/>
    </row>
    <row r="59" spans="2:9">
      <c r="B59" s="390"/>
      <c r="C59" s="388"/>
      <c r="G59" s="417"/>
    </row>
    <row r="60" spans="2:9">
      <c r="B60" s="399"/>
      <c r="C60" s="388"/>
      <c r="D60" s="394" t="s">
        <v>311</v>
      </c>
      <c r="E60" s="401" t="s">
        <v>378</v>
      </c>
      <c r="F60" s="483">
        <v>0</v>
      </c>
      <c r="G60" s="417"/>
    </row>
    <row r="61" spans="2:9">
      <c r="B61" s="390"/>
      <c r="C61" s="457"/>
      <c r="D61" s="394"/>
      <c r="E61" s="399"/>
      <c r="F61" s="491"/>
    </row>
    <row r="62" spans="2:9">
      <c r="B62" s="390"/>
      <c r="C62" s="457"/>
      <c r="D62" s="394"/>
      <c r="E62" s="399"/>
      <c r="F62" s="485"/>
    </row>
    <row r="63" spans="2:9">
      <c r="B63" s="390"/>
      <c r="C63" s="388"/>
      <c r="D63" s="394" t="s">
        <v>320</v>
      </c>
      <c r="E63" s="420" t="s">
        <v>379</v>
      </c>
      <c r="F63" s="483">
        <v>0</v>
      </c>
      <c r="G63" s="417"/>
      <c r="H63" s="418"/>
      <c r="I63" s="391"/>
    </row>
    <row r="64" spans="2:9" ht="12.75" thickBot="1">
      <c r="B64" s="390"/>
      <c r="C64" s="388"/>
      <c r="D64" s="417"/>
      <c r="E64" s="390"/>
      <c r="F64" s="484"/>
      <c r="G64" s="417"/>
      <c r="H64" s="418"/>
      <c r="I64" s="391"/>
    </row>
    <row r="65" spans="2:9" ht="12.75" thickTop="1">
      <c r="B65" s="390"/>
      <c r="C65" s="388"/>
      <c r="D65" s="417"/>
      <c r="E65" s="390"/>
      <c r="F65" s="487"/>
      <c r="G65" s="417"/>
      <c r="H65" s="418"/>
      <c r="I65" s="391"/>
    </row>
    <row r="66" spans="2:9">
      <c r="B66" s="390"/>
      <c r="C66" s="388"/>
      <c r="D66" s="394" t="s">
        <v>322</v>
      </c>
      <c r="E66" s="420" t="s">
        <v>380</v>
      </c>
      <c r="F66" s="483">
        <v>0</v>
      </c>
      <c r="G66" s="417"/>
      <c r="H66" s="418"/>
      <c r="I66" s="391"/>
    </row>
    <row r="67" spans="2:9">
      <c r="B67" s="390"/>
      <c r="C67" s="388"/>
      <c r="D67" s="394" t="s">
        <v>328</v>
      </c>
      <c r="E67" s="420" t="s">
        <v>381</v>
      </c>
      <c r="F67" s="483">
        <v>0</v>
      </c>
      <c r="G67" s="417"/>
    </row>
    <row r="68" spans="2:9">
      <c r="B68" s="390"/>
      <c r="C68" s="388"/>
      <c r="D68" s="394" t="s">
        <v>333</v>
      </c>
      <c r="E68" s="420" t="s">
        <v>382</v>
      </c>
      <c r="F68" s="483">
        <v>0</v>
      </c>
      <c r="G68" s="417"/>
    </row>
    <row r="69" spans="2:9" ht="12.75" thickBot="1">
      <c r="B69" s="390"/>
      <c r="C69" s="388"/>
      <c r="E69" s="420"/>
      <c r="F69" s="484"/>
      <c r="G69" s="417"/>
    </row>
    <row r="70" spans="2:9" ht="12.75" thickTop="1">
      <c r="B70" s="390"/>
      <c r="C70" s="388"/>
      <c r="E70" s="420"/>
      <c r="F70" s="485"/>
      <c r="G70" s="417"/>
    </row>
    <row r="71" spans="2:9">
      <c r="B71" s="390"/>
      <c r="C71" s="388"/>
      <c r="D71" s="394" t="s">
        <v>336</v>
      </c>
      <c r="E71" s="420" t="s">
        <v>383</v>
      </c>
      <c r="F71" s="483">
        <v>0</v>
      </c>
      <c r="G71" s="417"/>
    </row>
    <row r="72" spans="2:9" ht="12.75" thickBot="1">
      <c r="B72" s="390"/>
      <c r="C72" s="388"/>
      <c r="E72" s="399"/>
      <c r="F72" s="409"/>
      <c r="G72" s="417"/>
    </row>
    <row r="73" spans="2:9" ht="12.75" thickTop="1">
      <c r="B73" s="390"/>
      <c r="C73" s="388"/>
      <c r="G73" s="417"/>
    </row>
    <row r="74" spans="2:9">
      <c r="B74" s="390"/>
    </row>
    <row r="76" spans="2:9">
      <c r="C76" s="457"/>
      <c r="E76" s="33"/>
    </row>
    <row r="77" spans="2:9">
      <c r="C77" s="457"/>
    </row>
    <row r="78" spans="2:9">
      <c r="C78" s="457"/>
    </row>
    <row r="79" spans="2:9">
      <c r="C79" s="457"/>
    </row>
    <row r="80" spans="2:9">
      <c r="C80" s="457"/>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showGridLines="0"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3" t="s">
        <v>465</v>
      </c>
      <c r="C1" s="593"/>
      <c r="D1" s="594"/>
      <c r="E1" s="594"/>
      <c r="F1" s="594"/>
      <c r="G1" s="594"/>
      <c r="H1" s="594"/>
      <c r="I1" s="594"/>
      <c r="J1" s="649"/>
      <c r="K1" s="594"/>
      <c r="L1" s="594"/>
      <c r="M1" s="594"/>
      <c r="N1" s="594"/>
      <c r="O1" s="594"/>
      <c r="P1" s="594"/>
    </row>
    <row r="2" spans="1:16" ht="15">
      <c r="A2"/>
      <c r="B2"/>
      <c r="C2"/>
      <c r="D2"/>
      <c r="E2"/>
      <c r="F2"/>
      <c r="G2"/>
      <c r="H2"/>
      <c r="I2"/>
      <c r="J2"/>
      <c r="K2"/>
      <c r="L2"/>
      <c r="M2"/>
      <c r="N2"/>
      <c r="O2"/>
      <c r="P2"/>
    </row>
    <row r="3" spans="1:16" ht="15.75" thickBot="1">
      <c r="A3" s="595"/>
      <c r="B3" s="596"/>
      <c r="C3" s="596"/>
      <c r="D3" s="596"/>
      <c r="E3" s="596"/>
      <c r="F3" s="597"/>
      <c r="G3" s="596"/>
      <c r="H3" s="596"/>
      <c r="I3" s="596"/>
      <c r="J3" s="640"/>
      <c r="K3" s="596"/>
      <c r="L3" s="596"/>
      <c r="M3" s="596"/>
      <c r="N3" s="640"/>
      <c r="O3" s="596"/>
      <c r="P3"/>
    </row>
    <row r="4" spans="1:16" ht="28.5" customHeight="1" thickBot="1">
      <c r="A4" s="598"/>
      <c r="B4" s="599" t="s">
        <v>466</v>
      </c>
      <c r="C4" s="600" t="s">
        <v>467</v>
      </c>
      <c r="D4" s="601" t="s">
        <v>468</v>
      </c>
      <c r="E4" s="602" t="s">
        <v>469</v>
      </c>
      <c r="F4" s="601" t="s">
        <v>470</v>
      </c>
      <c r="G4" s="602" t="s">
        <v>471</v>
      </c>
      <c r="H4" s="601" t="s">
        <v>472</v>
      </c>
      <c r="I4" s="602" t="s">
        <v>473</v>
      </c>
      <c r="J4" s="601" t="s">
        <v>474</v>
      </c>
      <c r="K4" s="602" t="s">
        <v>475</v>
      </c>
      <c r="L4" s="601" t="s">
        <v>476</v>
      </c>
      <c r="M4" s="602" t="s">
        <v>477</v>
      </c>
      <c r="N4" s="603" t="s">
        <v>478</v>
      </c>
      <c r="O4" s="602" t="s">
        <v>479</v>
      </c>
      <c r="P4"/>
    </row>
    <row r="5" spans="1:16" s="41" customFormat="1" ht="15.75" thickBot="1">
      <c r="A5" s="616"/>
      <c r="B5" s="617" t="s">
        <v>515</v>
      </c>
      <c r="C5" s="618" t="s">
        <v>480</v>
      </c>
      <c r="D5" s="619">
        <v>0</v>
      </c>
      <c r="E5" s="635" t="s">
        <v>260</v>
      </c>
      <c r="F5" s="620">
        <v>0</v>
      </c>
      <c r="G5" s="621">
        <v>0</v>
      </c>
      <c r="H5" s="622">
        <v>0</v>
      </c>
      <c r="I5" s="622">
        <v>0</v>
      </c>
      <c r="J5" s="623">
        <v>0</v>
      </c>
      <c r="K5" s="622" t="s">
        <v>260</v>
      </c>
      <c r="L5" s="629">
        <v>0</v>
      </c>
      <c r="M5" s="630">
        <v>0</v>
      </c>
      <c r="N5" s="623">
        <v>0</v>
      </c>
      <c r="O5" s="622">
        <v>0</v>
      </c>
      <c r="P5" s="616"/>
    </row>
    <row r="6" spans="1:16" s="41" customFormat="1" ht="15.75" thickBot="1">
      <c r="A6" s="616"/>
      <c r="B6" s="617" t="s">
        <v>516</v>
      </c>
      <c r="C6" s="618" t="s">
        <v>480</v>
      </c>
      <c r="D6" s="619">
        <v>0</v>
      </c>
      <c r="E6" s="635" t="s">
        <v>512</v>
      </c>
      <c r="F6" s="620">
        <v>0</v>
      </c>
      <c r="G6" s="621">
        <v>0</v>
      </c>
      <c r="H6" s="622">
        <v>0</v>
      </c>
      <c r="I6" s="622">
        <v>0</v>
      </c>
      <c r="J6" s="623">
        <v>0</v>
      </c>
      <c r="K6" s="635" t="s">
        <v>512</v>
      </c>
      <c r="L6" s="629">
        <v>0</v>
      </c>
      <c r="M6" s="630">
        <v>0</v>
      </c>
      <c r="N6" s="623">
        <v>0</v>
      </c>
      <c r="O6" s="622">
        <v>0</v>
      </c>
      <c r="P6" s="631"/>
    </row>
    <row r="7" spans="1:16" s="632" customFormat="1" ht="15.75" thickBot="1">
      <c r="A7" s="634"/>
      <c r="B7" s="617" t="s">
        <v>507</v>
      </c>
      <c r="C7" s="618" t="s">
        <v>480</v>
      </c>
      <c r="D7" s="619">
        <v>385714310</v>
      </c>
      <c r="E7" s="635" t="s">
        <v>257</v>
      </c>
      <c r="F7" s="620">
        <v>3.5999999999999999E-3</v>
      </c>
      <c r="G7" s="621">
        <v>0</v>
      </c>
      <c r="H7" s="622">
        <v>0</v>
      </c>
      <c r="I7" s="622">
        <v>0</v>
      </c>
      <c r="J7" s="623">
        <v>278112560</v>
      </c>
      <c r="K7" s="622" t="s">
        <v>260</v>
      </c>
      <c r="L7" s="629">
        <v>2.4650000000000002E-3</v>
      </c>
      <c r="M7" s="630">
        <v>0</v>
      </c>
      <c r="N7" s="623">
        <v>0</v>
      </c>
      <c r="O7" s="622">
        <v>0</v>
      </c>
      <c r="P7" s="631"/>
    </row>
    <row r="8" spans="1:16" s="632" customFormat="1" ht="15.75" thickBot="1">
      <c r="A8" s="634"/>
      <c r="B8" s="617" t="s">
        <v>503</v>
      </c>
      <c r="C8" s="618" t="s">
        <v>480</v>
      </c>
      <c r="D8" s="619">
        <v>623298580</v>
      </c>
      <c r="E8" s="635" t="s">
        <v>257</v>
      </c>
      <c r="F8" s="620">
        <v>4.1999999999999997E-3</v>
      </c>
      <c r="G8" s="621">
        <v>0</v>
      </c>
      <c r="H8" s="622">
        <v>0</v>
      </c>
      <c r="I8" s="622">
        <v>0</v>
      </c>
      <c r="J8" s="623">
        <v>486116502.89999998</v>
      </c>
      <c r="K8" s="622" t="s">
        <v>260</v>
      </c>
      <c r="L8" s="629">
        <v>4.0899999999999999E-3</v>
      </c>
      <c r="M8" s="630">
        <v>0</v>
      </c>
      <c r="N8" s="623">
        <v>0</v>
      </c>
      <c r="O8" s="622">
        <v>0</v>
      </c>
      <c r="P8" s="631"/>
    </row>
    <row r="9" spans="1:16" ht="15">
      <c r="A9" s="595"/>
      <c r="G9" s="605"/>
      <c r="H9" s="382"/>
      <c r="M9" s="605"/>
      <c r="N9" s="606"/>
      <c r="O9" s="606"/>
      <c r="P9"/>
    </row>
    <row r="10" spans="1:16" ht="15.75" thickBot="1">
      <c r="A10" s="8"/>
      <c r="B10" s="593" t="s">
        <v>481</v>
      </c>
      <c r="C10" s="593"/>
      <c r="D10" s="607"/>
      <c r="E10" s="607"/>
      <c r="F10" s="607"/>
      <c r="G10" s="607"/>
      <c r="H10" s="642"/>
      <c r="I10" s="607"/>
      <c r="J10" s="607"/>
      <c r="K10" s="607"/>
      <c r="L10" s="607"/>
      <c r="M10" s="607"/>
      <c r="N10" s="607"/>
      <c r="O10" s="607"/>
    </row>
    <row r="11" spans="1:16" ht="15">
      <c r="A11" s="8"/>
      <c r="B11"/>
      <c r="C11"/>
      <c r="D11"/>
      <c r="E11"/>
      <c r="F11"/>
      <c r="G11" s="605"/>
      <c r="H11"/>
      <c r="I11"/>
      <c r="J11"/>
      <c r="K11"/>
      <c r="L11"/>
      <c r="M11" s="643"/>
      <c r="N11" s="624"/>
      <c r="O11"/>
    </row>
    <row r="12" spans="1:16" ht="15.75" thickBot="1">
      <c r="A12" s="8"/>
      <c r="B12"/>
      <c r="C12"/>
      <c r="D12"/>
      <c r="E12"/>
      <c r="F12"/>
      <c r="G12"/>
      <c r="H12"/>
      <c r="I12"/>
      <c r="J12" s="608"/>
      <c r="K12"/>
      <c r="L12"/>
      <c r="M12" s="638"/>
      <c r="N12" s="606"/>
      <c r="O12" s="606"/>
    </row>
    <row r="13" spans="1:16" ht="15.75" thickBot="1">
      <c r="A13" s="8"/>
      <c r="B13" s="609" t="s">
        <v>466</v>
      </c>
      <c r="C13" s="610" t="s">
        <v>482</v>
      </c>
      <c r="D13" s="611" t="s">
        <v>12</v>
      </c>
      <c r="E13" s="604"/>
      <c r="F13"/>
      <c r="G13"/>
      <c r="H13"/>
      <c r="I13"/>
      <c r="J13" s="608"/>
      <c r="K13"/>
      <c r="L13"/>
      <c r="M13" s="638"/>
      <c r="N13" s="606"/>
      <c r="O13" s="606"/>
    </row>
    <row r="14" spans="1:16" ht="15.75" thickBot="1">
      <c r="A14" s="8"/>
      <c r="B14" s="612"/>
      <c r="C14" s="613"/>
      <c r="D14" s="614"/>
      <c r="E14" s="604"/>
      <c r="F14"/>
      <c r="G14"/>
      <c r="H14"/>
      <c r="I14"/>
      <c r="J14"/>
      <c r="K14"/>
      <c r="L14"/>
      <c r="M14" s="638"/>
      <c r="N14" s="606"/>
      <c r="O14" s="606"/>
    </row>
    <row r="15" spans="1:16" ht="15">
      <c r="A15" s="8"/>
      <c r="B15" s="604" t="s">
        <v>483</v>
      </c>
      <c r="C15" s="604"/>
      <c r="D15"/>
      <c r="E15"/>
      <c r="F15"/>
      <c r="G15"/>
      <c r="H15"/>
      <c r="I15"/>
      <c r="J15"/>
      <c r="K15"/>
      <c r="L15"/>
      <c r="M15" s="638"/>
      <c r="N15" s="606"/>
      <c r="O15" s="606"/>
    </row>
    <row r="16" spans="1:16" ht="15">
      <c r="A16" s="8"/>
      <c r="M16" s="638"/>
    </row>
    <row r="17" spans="1:16" ht="15">
      <c r="A17" s="8"/>
      <c r="M17" s="638"/>
    </row>
    <row r="18" spans="1:16" s="244" customFormat="1" ht="15">
      <c r="A18" s="11"/>
      <c r="B18" s="53"/>
      <c r="C18" s="53"/>
      <c r="D18" s="53"/>
      <c r="E18" s="53"/>
      <c r="F18" s="53"/>
      <c r="G18" s="53"/>
      <c r="H18" s="53"/>
      <c r="I18" s="53"/>
      <c r="J18" s="53"/>
      <c r="K18" s="53"/>
      <c r="L18" s="53"/>
      <c r="M18" s="638"/>
      <c r="N18" s="53"/>
      <c r="O18" s="53"/>
    </row>
    <row r="19" spans="1:16" s="244" customFormat="1" ht="15">
      <c r="A19" s="11"/>
      <c r="B19" s="53"/>
      <c r="C19" s="53"/>
      <c r="D19" s="53"/>
      <c r="E19" s="53"/>
      <c r="F19" s="53"/>
      <c r="G19" s="53"/>
      <c r="H19" s="53"/>
      <c r="I19" s="53"/>
      <c r="J19" s="53"/>
      <c r="K19" s="53"/>
      <c r="L19" s="53"/>
      <c r="M19" s="638"/>
      <c r="N19" s="53"/>
      <c r="O19" s="53"/>
    </row>
    <row r="20" spans="1:16" s="244" customFormat="1" ht="15">
      <c r="A20" s="11"/>
      <c r="B20" s="53"/>
      <c r="C20" s="152"/>
      <c r="D20" s="53"/>
      <c r="E20" s="53"/>
      <c r="F20" s="53"/>
      <c r="G20" s="53"/>
      <c r="H20" s="615"/>
      <c r="I20" s="382"/>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2020-02-25T09:46:31Z</cp:lastPrinted>
  <dcterms:created xsi:type="dcterms:W3CDTF">2016-02-29T13:52:47Z</dcterms:created>
  <dcterms:modified xsi:type="dcterms:W3CDTF">2020-02-26T11:42:19Z</dcterms:modified>
</cp:coreProperties>
</file>