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310" yWindow="240" windowWidth="15480" windowHeight="7560"/>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11'!$A$1:$C$56</definedName>
    <definedName name="_xlnm.Print_Area" localSheetId="5">'Page 6'!$A$1:$T$59</definedName>
    <definedName name="_xlnm.Print_Area" localSheetId="7">'Page 8'!$A$1:$M$51</definedName>
    <definedName name="_xlnm.Print_Area" localSheetId="8">'Page 9'!$A$1:$I$78</definedName>
  </definedNames>
  <calcPr calcId="144525"/>
</workbook>
</file>

<file path=xl/calcChain.xml><?xml version="1.0" encoding="utf-8"?>
<calcChain xmlns="http://schemas.openxmlformats.org/spreadsheetml/2006/main">
  <c r="C8" i="12" l="1"/>
  <c r="H30" i="26" l="1"/>
</calcChain>
</file>

<file path=xl/sharedStrings.xml><?xml version="1.0" encoding="utf-8"?>
<sst xmlns="http://schemas.openxmlformats.org/spreadsheetml/2006/main" count="1295" uniqueCount="630">
  <si>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</si>
  <si>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</si>
  <si>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</si>
  <si>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</si>
  <si>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</si>
  <si>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</si>
  <si>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</si>
  <si>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</si>
  <si>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</si>
  <si>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</si>
  <si>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</si>
  <si>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</si>
  <si>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</si>
  <si>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</si>
  <si>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</si>
  <si>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</si>
  <si>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</si>
  <si>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</si>
  <si>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</si>
  <si>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</si>
  <si>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</si>
  <si>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</si>
  <si>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</si>
  <si>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</si>
  <si>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</si>
  <si>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</si>
  <si>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</si>
  <si>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</si>
  <si>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</si>
  <si>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</si>
  <si>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</si>
  <si>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</si>
  <si>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</si>
  <si>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</si>
  <si>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</si>
  <si>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</si>
  <si>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</si>
  <si>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</si>
  <si>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</si>
  <si>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</si>
  <si>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</si>
  <si>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</si>
  <si>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</si>
  <si>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</si>
  <si>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</si>
  <si>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</si>
  <si>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</si>
  <si>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</si>
  <si>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</si>
  <si>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</si>
  <si>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</si>
  <si>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</si>
  <si>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</si>
  <si>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</si>
  <si>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</si>
  <si>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</si>
  <si>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</si>
  <si>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</si>
  <si>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</si>
  <si>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</si>
  <si>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</si>
  <si>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</si>
  <si>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</si>
  <si>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</si>
  <si>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</si>
  <si>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</si>
  <si>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</si>
  <si>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</si>
  <si>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</si>
  <si>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</si>
  <si>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</si>
  <si>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</si>
  <si>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</si>
  <si>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</si>
  <si>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</si>
  <si>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</si>
  <si>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</si>
  <si>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</si>
  <si>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</si>
  <si>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</si>
  <si>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</si>
  <si>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</si>
  <si>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</si>
  <si>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</si>
  <si>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</si>
  <si>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</si>
  <si>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</si>
  <si>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</si>
  <si>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</si>
  <si>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</si>
  <si>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</si>
  <si>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</si>
  <si>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</si>
  <si>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</si>
  <si>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</si>
  <si>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</si>
  <si>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</si>
  <si>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</si>
  <si>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</si>
  <si>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</si>
  <si>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</si>
  <si>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</si>
  <si>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</si>
  <si>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</si>
  <si>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</si>
  <si>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</si>
  <si>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</si>
  <si>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</si>
  <si>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</si>
  <si>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</si>
  <si>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</si>
  <si>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</si>
  <si>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</si>
  <si>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</si>
  <si>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</si>
  <si>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</si>
  <si>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</si>
  <si>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</si>
  <si>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</si>
  <si>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</si>
  <si>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</si>
  <si>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</si>
  <si>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</si>
  <si>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</si>
  <si>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</si>
  <si>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</si>
  <si>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</si>
  <si>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</si>
  <si>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</si>
  <si>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</si>
  <si>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</si>
  <si>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</si>
  <si>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</si>
  <si>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</si>
  <si>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</si>
  <si>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</si>
  <si>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</si>
  <si>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</si>
  <si>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</si>
  <si>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</si>
  <si>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</si>
  <si>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</si>
  <si>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</si>
  <si>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</si>
  <si>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</si>
  <si>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</si>
  <si>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</si>
  <si>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</si>
  <si>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</si>
  <si>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</si>
  <si>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</si>
  <si>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</si>
  <si>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</si>
  <si>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</si>
  <si>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</si>
  <si>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</si>
  <si>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</si>
  <si>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</si>
  <si>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</si>
  <si>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</si>
  <si>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</si>
  <si>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</si>
  <si>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</si>
  <si>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</si>
  <si>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</si>
  <si>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</si>
  <si>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</si>
  <si>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</si>
  <si>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</si>
  <si>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</si>
  <si>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</si>
  <si>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</si>
  <si>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</si>
  <si>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</si>
  <si>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</si>
  <si>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</si>
  <si>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</si>
  <si>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</si>
  <si>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</si>
  <si>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</si>
  <si>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</si>
  <si>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</si>
  <si>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</si>
  <si>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</si>
  <si>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</si>
  <si>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</si>
  <si>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</si>
  <si>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</si>
  <si>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</si>
  <si>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</si>
  <si>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</si>
  <si>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</si>
  <si>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</si>
  <si>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</si>
  <si>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</si>
  <si>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</si>
  <si>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</si>
  <si>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</si>
  <si>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</si>
  <si>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</si>
  <si>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</si>
  <si>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</si>
  <si>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</si>
  <si>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</si>
  <si>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</si>
  <si>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Yorks And Humberside</t>
  </si>
  <si>
    <t>Swap Counterparty</t>
  </si>
  <si>
    <t>Arrears</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</si>
  <si>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</si>
  <si>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</si>
  <si>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</si>
  <si>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</si>
  <si>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</si>
  <si>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</si>
  <si>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</si>
  <si>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</si>
  <si>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</si>
  <si>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</si>
  <si>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</si>
  <si>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</si>
  <si>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</si>
  <si>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</si>
  <si>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</si>
  <si>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</si>
  <si>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</si>
  <si>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</si>
  <si>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</si>
  <si>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</si>
  <si>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</si>
  <si>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</si>
  <si>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</si>
  <si>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</si>
  <si>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</si>
  <si>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</si>
  <si>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</si>
  <si>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</si>
  <si>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</si>
  <si>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</si>
  <si>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</si>
  <si>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</si>
  <si>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</si>
  <si>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</si>
  <si>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</si>
  <si>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</si>
  <si>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</si>
  <si>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</si>
  <si>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</si>
  <si>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</si>
  <si>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</si>
  <si>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</si>
  <si>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</si>
  <si>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</si>
  <si>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</si>
  <si>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</si>
  <si>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</si>
  <si>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</si>
  <si>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</si>
  <si>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</si>
  <si>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</si>
  <si>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</si>
  <si>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</si>
  <si>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</si>
  <si>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</si>
  <si>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</si>
  <si>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</si>
  <si>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</si>
  <si>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</si>
  <si>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</si>
  <si>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</si>
  <si>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</si>
  <si>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</si>
  <si>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</si>
  <si>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</si>
  <si>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</si>
  <si>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</si>
  <si>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</si>
  <si>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</si>
  <si>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</si>
  <si>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</si>
  <si>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</si>
  <si>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</si>
  <si>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</si>
  <si>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</si>
  <si>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</si>
  <si>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</si>
  <si>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</si>
  <si>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</si>
  <si>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</si>
  <si>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</si>
  <si>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</si>
  <si>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</si>
  <si>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</si>
  <si>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</si>
  <si>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</si>
  <si>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</si>
  <si>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</si>
  <si>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</si>
  <si>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</si>
  <si>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</si>
  <si>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</si>
  <si>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</si>
  <si>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</si>
  <si>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</si>
  <si>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</si>
  <si>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</si>
  <si>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</si>
  <si>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</si>
  <si>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</si>
  <si>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</si>
  <si>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</si>
  <si>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</si>
  <si>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</si>
  <si>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</si>
  <si>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</si>
  <si>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</si>
  <si>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</si>
  <si>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</si>
  <si>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</si>
  <si>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</si>
  <si>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</si>
  <si>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</si>
  <si>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</si>
  <si>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</si>
  <si>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</si>
  <si>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</si>
  <si>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</si>
  <si>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</si>
  <si>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</si>
  <si>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</si>
  <si>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</si>
  <si>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</si>
  <si>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</si>
  <si>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</si>
  <si>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</si>
  <si>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</si>
  <si>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</si>
  <si>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</si>
  <si>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</si>
  <si>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</si>
  <si>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Credit to Liquidity Reserve Fund</t>
  </si>
  <si>
    <t>Interest on Class Z Notes</t>
  </si>
  <si>
    <t>Excluded issuer swap payments</t>
  </si>
  <si>
    <t>Note Trustee fees</t>
  </si>
  <si>
    <t>Agent Bank fees etc.</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</si>
  <si>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</si>
  <si>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</si>
  <si>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</si>
  <si>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</si>
  <si>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</si>
  <si>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</si>
  <si>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</si>
  <si>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</si>
  <si>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</si>
  <si>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</si>
  <si>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</si>
  <si>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</si>
  <si>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</si>
  <si>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</si>
  <si>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</si>
  <si>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</si>
  <si>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</si>
  <si>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</si>
  <si>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</si>
  <si>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</si>
  <si>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</si>
  <si>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</si>
  <si>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</si>
  <si>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</si>
  <si>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</si>
  <si>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</si>
  <si>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</si>
  <si>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</si>
  <si>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</si>
  <si>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</si>
  <si>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</si>
  <si>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</si>
  <si>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</si>
  <si>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</si>
  <si>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</si>
  <si>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 xml:space="preserve">BBB+ or F2 / P-2 / BBB+ or A-2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</si>
  <si>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</si>
  <si>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</si>
  <si>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F1 / P-1 / A or A-1 (or A+ if no ST rating)</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</si>
  <si>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</si>
  <si>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</si>
  <si>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</si>
  <si>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</si>
  <si>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</si>
  <si>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</si>
  <si>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</si>
  <si>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</si>
  <si>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(in respect of 5/12 of the 2012-1 Class A3 Notes)</t>
  </si>
  <si>
    <t xml:space="preserve">*Includes properties in possession cases, cases no longer in arrears but excludes any Loans repurchased from the Portfolio or Loans that have been redeemed since January 2008.  </t>
  </si>
  <si>
    <t>Arrears repurchased this period*</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</si>
  <si>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</si>
  <si>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</si>
  <si>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</si>
  <si>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</si>
  <si>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</si>
  <si>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</si>
  <si>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</si>
  <si>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</si>
  <si>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</si>
  <si>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</si>
  <si>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</si>
  <si>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</si>
  <si>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</si>
  <si>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</si>
  <si>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</si>
  <si>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</si>
  <si>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</si>
  <si>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</si>
  <si>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</si>
  <si>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</si>
  <si>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</si>
  <si>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</si>
  <si>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</si>
  <si>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</si>
  <si>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</si>
  <si>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</si>
  <si>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</si>
  <si>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</si>
  <si>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</si>
  <si>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</si>
  <si>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</si>
  <si>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</si>
  <si>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</si>
  <si>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</si>
  <si>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</si>
  <si>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</si>
  <si>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</si>
  <si>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</si>
  <si>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</si>
  <si>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</si>
  <si>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</si>
  <si>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</si>
  <si>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</si>
  <si>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</si>
  <si>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</si>
  <si>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</si>
  <si>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</si>
  <si>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</si>
  <si>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</si>
  <si>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</si>
  <si>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</si>
  <si>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</si>
  <si>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</si>
  <si>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</si>
  <si>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</si>
  <si>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</si>
  <si>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</si>
  <si>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</si>
  <si>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</si>
  <si>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</si>
  <si>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</si>
  <si>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</si>
  <si>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</si>
  <si>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</si>
  <si>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</si>
  <si>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</si>
  <si>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</si>
  <si>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</si>
  <si>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</si>
  <si>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</si>
  <si>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</si>
  <si>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</si>
  <si>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</si>
  <si>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</si>
  <si>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</si>
  <si>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</si>
  <si>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</si>
  <si>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</si>
  <si>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</si>
  <si>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</si>
  <si>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</si>
  <si>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</si>
  <si>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</si>
  <si>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</si>
  <si>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</si>
  <si>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</si>
  <si>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</si>
  <si>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</si>
  <si>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</si>
  <si>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</si>
  <si>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</si>
  <si>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</si>
  <si>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</si>
  <si>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</si>
  <si>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</si>
  <si>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</si>
  <si>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</si>
  <si>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</si>
  <si>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</si>
  <si>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</si>
  <si>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</si>
  <si>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</si>
  <si>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</si>
  <si>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</si>
  <si>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</si>
  <si>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</si>
  <si>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</si>
  <si>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</si>
  <si>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</si>
  <si>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</si>
  <si>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</si>
  <si>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</si>
  <si>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</si>
  <si>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</si>
  <si>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</si>
  <si>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</si>
  <si>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</si>
  <si>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</si>
  <si>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</si>
  <si>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</si>
  <si>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</si>
  <si>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</si>
  <si>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</si>
  <si>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</si>
  <si>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</si>
  <si>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</si>
  <si>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</si>
  <si>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</si>
  <si>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</si>
  <si>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</si>
  <si>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</si>
  <si>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</si>
  <si>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</si>
  <si>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</si>
  <si>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</si>
  <si>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Repossessed (in month)</t>
  </si>
  <si>
    <t>Funding Reserve Fund</t>
  </si>
  <si>
    <t>Interest Received</t>
  </si>
  <si>
    <t>Principal Received</t>
  </si>
  <si>
    <t>Interest Paid</t>
  </si>
  <si>
    <t>Principal Paid</t>
  </si>
  <si>
    <t>Current balance of Loans in the trust property multiplied by 4.4%</t>
  </si>
  <si>
    <t>W + X + Y + Z + AA =</t>
  </si>
  <si>
    <t>A+ / A3 / A</t>
  </si>
  <si>
    <t>F1+ / P-2 / A-1</t>
  </si>
  <si>
    <t>Interest only and Combined repayment &amp; int-only</t>
  </si>
  <si>
    <t>House Purchase</t>
  </si>
  <si>
    <t>Current balance
£</t>
  </si>
  <si>
    <t>Arrears 
£</t>
  </si>
  <si>
    <t>By Number
%</t>
  </si>
  <si>
    <t>By current balance
%</t>
  </si>
  <si>
    <t>(in respect of the 2012-1 Class A2 Notes, 1/6 of the 2012-1 Class A3 Notes and the 2012-4 Class A Notes)</t>
  </si>
  <si>
    <t>A or F1 / A3* / A or A-1 (A+ if no ST rating)</t>
  </si>
  <si>
    <t>Recoveries*</t>
  </si>
  <si>
    <t>*This figure represents all live cases and would therefore exclude cases that have been closed due to bankruptcy.</t>
  </si>
  <si>
    <t>Independent auditors need to be appointed to determine whether a random selection of Loans and their Related Security constituting the Trust Property complied with the representations and warranties at the date of assignment.</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</si>
  <si>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</si>
  <si>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</si>
  <si>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South East (Excluding London)</t>
  </si>
  <si>
    <t>Definitions</t>
  </si>
  <si>
    <t>15/01/2015-15/07/2015</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</si>
  <si>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</si>
  <si>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Additional credit to First Reserve Fund</t>
  </si>
  <si>
    <t>Risk retention</t>
  </si>
  <si>
    <t>Remedial action required as above *except that for the 2012-1 Class A3 Notes the collateral posting trigger is only A2 or P-1 (or A1 if no ST rating) for Moody's.</t>
  </si>
  <si>
    <t>Further remedial action required as above *except that for the 2012-4 Class A Notes the collateral posting trigger is only A3 for Moody’s and for the 2012-1 Class A2 Notes, there is no subsequent Moody’s rating trigger.</t>
  </si>
  <si>
    <t xml:space="preserve">Mortgages Trustee </t>
  </si>
  <si>
    <t xml:space="preserve">A or F1 / A2 or P-1 (or A1 if no ST rating) / A or A-1 (A+ if not ST rating) </t>
  </si>
  <si>
    <t>Current interest rate p.a.%</t>
  </si>
  <si>
    <t xml:space="preserve">Profit to Funding </t>
  </si>
  <si>
    <t xml:space="preserve">  Amount debited to AAA Principal Deficiency Sub Ledger, unless certain criteria are met</t>
  </si>
  <si>
    <t xml:space="preserve">  Insolvency Event occurs in relation to Seller.</t>
  </si>
  <si>
    <t xml:space="preserve">  Seller's role as Servicer terminated &amp; new servicer appointed within 60 days.</t>
  </si>
  <si>
    <t xml:space="preserve">  The then current Seller Share is less than the Minimum Seller Share.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</si>
  <si>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</si>
  <si>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</si>
  <si>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</si>
  <si>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</si>
  <si>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</si>
  <si>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</si>
  <si>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</si>
  <si>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</si>
  <si>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Current number of Mortgage Loans in Pool at 30 April 2015</t>
  </si>
  <si>
    <t>Current £ value of Mortgage Loans in Pool at 30 April 2015</t>
  </si>
  <si>
    <t>Arrears Analysis of Non Repossessed Mortgage Loans at 30 April 2015</t>
  </si>
  <si>
    <t>Arrears Capitalised at 30 April 2015</t>
  </si>
  <si>
    <t>Losses on Properties in Possession at 30 April 2015</t>
  </si>
  <si>
    <t>Properties in Possession at 30 April 2015</t>
  </si>
  <si>
    <t>01-Apr-15 to 30-Apr-15</t>
  </si>
  <si>
    <t>As at the report date, the maximum remaining term for a loan was 430.00 months, the minimum remaining term was 0.00 months and the weighted average remaining term was 156.47 months.</t>
  </si>
  <si>
    <t>As at the report date, the maximum seasoning for a loan was 236.00 months, the minimum seasoning was 29.00 months and the weighted average seasoning was 100.30 months.</t>
  </si>
  <si>
    <t>As at the report date, the maximum indexed LTV was 154.31, the minimum indexed LTV was 0.00 and the weighted average indexed LTV was 53.79.</t>
  </si>
  <si>
    <t>As at the report date, the maximum unindexed LTV was 214.70, the minimum unindexed LTV was 0.00 and the weighted average unindexed LTV was 62.12.</t>
  </si>
  <si>
    <t>As at the report date, the maximum original LTV was 95.00,the minimum LTV at origination was 0.12 and the weighted average LTV at origination was 67.68.</t>
  </si>
  <si>
    <t>15/04/2015-15/07/2015</t>
  </si>
  <si>
    <t>15/04/2015-15/10/2015</t>
  </si>
  <si>
    <t>15/04/2015- 15/07/2015</t>
  </si>
  <si>
    <t>Funding 1 Swap</t>
  </si>
  <si>
    <t>ANTS</t>
  </si>
  <si>
    <t>2010-1 A4</t>
  </si>
  <si>
    <t>2010-1 A5</t>
  </si>
  <si>
    <t>2011-1 A4</t>
  </si>
  <si>
    <t>2011-3 A5</t>
  </si>
  <si>
    <t>2011-3 A6</t>
  </si>
  <si>
    <t>2012-1 A2</t>
  </si>
  <si>
    <t>DB</t>
  </si>
  <si>
    <t>2012-1 A3</t>
  </si>
  <si>
    <t>ANTS/DB/Natixis</t>
  </si>
  <si>
    <t>2012-1 A5</t>
  </si>
  <si>
    <t>2012-2 A1</t>
  </si>
  <si>
    <t>2012-3 B1</t>
  </si>
  <si>
    <t>2012-4 A1</t>
  </si>
  <si>
    <t>Last months Closing Trust Assets at 05 March 2015</t>
  </si>
  <si>
    <t>15th April 2015 - 15th July 2015</t>
  </si>
  <si>
    <t>Weighted Average Yield on 02 April 2015</t>
  </si>
  <si>
    <t>Current value of Mortgage Loans in Pool at 02 April 2015</t>
  </si>
  <si>
    <t>Mortgage collections - Interest on 02 April 2015</t>
  </si>
  <si>
    <t>Mortgage collections - Principal (Scheduled) on 02 April 2015</t>
  </si>
  <si>
    <t>Mortgage collections - Principal (Unscheduled) on 02 April 2015</t>
  </si>
  <si>
    <t>Principal Ledger as calculated on 02 April 2015</t>
  </si>
  <si>
    <t>Funding Share as calculated on 02 April 2015</t>
  </si>
  <si>
    <t>Funding Share % as calculated on 02 April 2015</t>
  </si>
  <si>
    <t>Seller Share as calculated on 02 April 2015</t>
  </si>
  <si>
    <t>Seller Share % as calculated on 02 April 2015</t>
  </si>
  <si>
    <t>Minimum Seller Share (Amount) on 02 April 2015</t>
  </si>
  <si>
    <t>*for distribution period 5th Mar 2015 - 2nd April 2015</t>
  </si>
  <si>
    <t>Minimum Seller Share (% of Total) on 02 April 2015</t>
  </si>
  <si>
    <t xml:space="preserve">Substitution, redemptions and repurchases during period
6th March 2015 - 2nd April 2015 </t>
  </si>
  <si>
    <t xml:space="preserve">CPR Analysis*
6th March 2015 - 2nd April 2015 </t>
  </si>
  <si>
    <t>Excess spread this month annualised *</t>
  </si>
  <si>
    <t>Accounts as at 30th April 2015</t>
  </si>
  <si>
    <t>*for distribution period 15th Jan 2015 - 15th April 2015</t>
  </si>
  <si>
    <t>There was no collateral posted during the reporting period 01-Apr-15 to 30-Apr-15.</t>
  </si>
  <si>
    <t>As at the report date, the maximum loan size was £ 752,181.25, the minimum loan size was £ -3,516.19 and the average loan size was £ 94,260.34.</t>
  </si>
  <si>
    <t>Redemptions</t>
  </si>
  <si>
    <t>On the payment date 20th April 2015 the following notes were fully redeemed: Holmes 2012-1 A2, 2012-1 A3, 2012-1 A4 and 2012-1 A5.</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</si>
</sst>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 numFmtId="196" formatCode="#,##0.00_ ;\-#,##0.00\ "/>
    <numFmt numFmtId="197" formatCode="_-* #,##0.000_-;\-* #,##0.000_-;_-* &quot;-&quot;??_-;_-@_-"/>
  </numFmts>
  <fonts count="113">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43" fontId="2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27" fillId="0" borderId="0" applyFont="0" applyFill="0" applyBorder="0" applyAlignment="0" applyProtection="0"/>
    <xf numFmtId="17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0" fontId="9" fillId="0" borderId="0"/>
    <xf numFmtId="43"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6"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8" fontId="60" fillId="0" borderId="0" applyFont="0" applyFill="0" applyBorder="0" applyAlignment="0" applyProtection="0">
      <alignment horizontal="right"/>
    </xf>
    <xf numFmtId="179" fontId="60" fillId="0" borderId="0" applyFont="0" applyFill="0" applyBorder="0" applyAlignment="0" applyProtection="0">
      <alignment horizontal="right"/>
    </xf>
    <xf numFmtId="10" fontId="9" fillId="0" borderId="0"/>
    <xf numFmtId="180" fontId="61" fillId="0" borderId="0"/>
    <xf numFmtId="0" fontId="9" fillId="0" borderId="0" applyFont="0" applyFill="0" applyBorder="0" applyAlignment="0" applyProtection="0"/>
    <xf numFmtId="181" fontId="60" fillId="0" borderId="0" applyFont="0" applyFill="0" applyBorder="0" applyAlignment="0" applyProtection="0">
      <alignment horizontal="right"/>
    </xf>
    <xf numFmtId="182"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3"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4"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5"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86" fontId="60" fillId="0" borderId="0" applyFont="0" applyFill="0" applyBorder="0" applyAlignment="0" applyProtection="0">
      <alignment horizontal="right"/>
    </xf>
    <xf numFmtId="0" fontId="44" fillId="30" borderId="0" applyNumberFormat="0" applyBorder="0" applyAlignment="0" applyProtection="0"/>
    <xf numFmtId="187"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0" fontId="73" fillId="36" borderId="40" applyFont="0" applyBorder="0" applyAlignment="0" applyProtection="0">
      <alignment horizontal="centerContinuous"/>
    </xf>
    <xf numFmtId="189" fontId="70" fillId="0" borderId="0" applyFont="0" applyFill="0" applyBorder="0" applyAlignment="0" applyProtection="0"/>
    <xf numFmtId="180"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4"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79"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79"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89"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79"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79" fontId="60" fillId="0" borderId="0" applyFont="0" applyFill="0" applyBorder="0" applyAlignment="0" applyProtection="0">
      <alignment horizontal="right"/>
    </xf>
    <xf numFmtId="179"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0" fontId="9" fillId="0" borderId="0" applyFont="0" applyFill="0" applyBorder="0" applyAlignment="0" applyProtection="0"/>
    <xf numFmtId="179"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64" fontId="37" fillId="0" borderId="0" applyFont="0" applyFill="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79"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64"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164"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164"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164"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79"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79"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79"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79"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79"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164"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79"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79"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164"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7"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79"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0"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1"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10" fontId="9" fillId="0" borderId="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89" fontId="70" fillId="0" borderId="0" applyFont="0" applyFill="0" applyBorder="0" applyAlignment="0" applyProtection="0"/>
    <xf numFmtId="37" fontId="9" fillId="0" borderId="0"/>
    <xf numFmtId="0" fontId="9" fillId="0" borderId="0">
      <alignment horizontal="left" wrapText="1"/>
    </xf>
    <xf numFmtId="37" fontId="9" fillId="0" borderId="0"/>
    <xf numFmtId="164" fontId="3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1"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5" fontId="9" fillId="0" borderId="0" applyFont="0" applyFill="0" applyBorder="0" applyAlignment="0" applyProtection="0"/>
    <xf numFmtId="191"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88"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89" fontId="70" fillId="0" borderId="0" applyFont="0" applyFill="0" applyBorder="0" applyAlignment="0" applyProtection="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5" fontId="9"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188"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43"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1"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8" fontId="67"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5"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59" fillId="0" borderId="0"/>
    <xf numFmtId="175"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89" fontId="70" fillId="0" borderId="0" applyFont="0" applyFill="0" applyBorder="0" applyAlignment="0" applyProtection="0"/>
    <xf numFmtId="0" fontId="53" fillId="18"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89"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77"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89"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164"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10"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89"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89" fontId="70"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4" borderId="36" applyNumberFormat="0" applyFont="0" applyBorder="0" applyAlignment="0" applyProtection="0">
      <alignment horizontal="center"/>
    </xf>
    <xf numFmtId="177"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164"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37" fontId="9" fillId="0" borderId="0"/>
    <xf numFmtId="179"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177"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77" fontId="5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89"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7" fontId="5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77"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20" fillId="29" borderId="27" applyAlignment="0" applyProtection="0"/>
    <xf numFmtId="191" fontId="9" fillId="0" borderId="0" applyFont="0" applyFill="0" applyBorder="0" applyAlignment="0" applyProtection="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5"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7"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79"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1" fontId="9" fillId="0" borderId="0" applyFont="0" applyFill="0" applyBorder="0" applyAlignment="0" applyProtection="0"/>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88" fontId="67" fillId="0" borderId="0" applyFont="0" applyFill="0" applyBorder="0" applyAlignment="0" applyProtection="0"/>
    <xf numFmtId="0" fontId="55" fillId="0" borderId="3" applyFill="0" applyBorder="0" applyProtection="0">
      <alignment horizontal="left" vertical="top"/>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77"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191"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1"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77" fontId="5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43" fontId="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lignment horizontal="left" wrapText="1"/>
    </xf>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37" fillId="0" borderId="0">
      <alignment horizontal="left" wrapText="1"/>
    </xf>
    <xf numFmtId="175" fontId="9" fillId="0" borderId="0" applyFont="0" applyFill="0" applyBorder="0" applyAlignment="0" applyProtection="0"/>
    <xf numFmtId="37" fontId="9" fillId="0" borderId="0"/>
    <xf numFmtId="0" fontId="53" fillId="1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1"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89" fontId="70" fillId="0" borderId="0" applyFont="0" applyFill="0" applyBorder="0" applyAlignment="0" applyProtection="0"/>
    <xf numFmtId="177"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43"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77"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88"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164"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164"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5" fontId="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188"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1"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5" fontId="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1"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88"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1"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77"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164"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1"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77" fontId="5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7"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77"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77"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77"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77" fontId="5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191" fontId="9" fillId="0" borderId="0" applyFont="0" applyFill="0" applyBorder="0" applyAlignment="0" applyProtection="0"/>
    <xf numFmtId="0" fontId="37" fillId="11" borderId="0" applyNumberFormat="0" applyBorder="0" applyAlignment="0" applyProtection="0"/>
    <xf numFmtId="164"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164" fontId="37" fillId="0" borderId="0" applyFont="0" applyFill="0" applyBorder="0" applyAlignment="0" applyProtection="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7" fontId="59" fillId="0" borderId="0" applyFill="0" applyBorder="0" applyAlignment="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1"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1"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88"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20" fillId="29" borderId="27" applyAlignment="0" applyProtection="0"/>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1"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43" fontId="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89"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5"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79"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43" fontId="7"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89"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5" fontId="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7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8" fontId="59" fillId="0" borderId="25">
      <alignment vertical="center"/>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8" fontId="59" fillId="0" borderId="25">
      <alignment vertical="center"/>
    </xf>
    <xf numFmtId="177" fontId="59" fillId="0" borderId="0" applyFill="0" applyBorder="0" applyAlignment="0"/>
    <xf numFmtId="188"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77" fontId="59" fillId="0" borderId="0" applyFill="0" applyBorder="0" applyAlignment="0"/>
    <xf numFmtId="37" fontId="9" fillId="0" borderId="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7"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8"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7" fontId="5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lignment horizontal="left" wrapText="1"/>
    </xf>
    <xf numFmtId="175"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175"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pplyFont="0" applyFill="0" applyBorder="0" applyAlignment="0" applyProtection="0"/>
    <xf numFmtId="37" fontId="9" fillId="0" borderId="0"/>
    <xf numFmtId="177" fontId="59" fillId="0" borderId="0" applyFill="0" applyBorder="0" applyAlignment="0"/>
    <xf numFmtId="10" fontId="59" fillId="0" borderId="0" applyFont="0" applyFill="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38" fontId="59" fillId="0" borderId="25">
      <alignment vertical="center"/>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8"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8"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1"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191" fontId="9" fillId="0" borderId="0" applyFont="0" applyFill="0" applyBorder="0" applyAlignment="0" applyProtection="0"/>
    <xf numFmtId="0" fontId="55" fillId="34" borderId="36" applyNumberFormat="0" applyFont="0" applyBorder="0" applyAlignment="0" applyProtection="0">
      <alignment horizontal="center"/>
    </xf>
    <xf numFmtId="189" fontId="70" fillId="0" borderId="0" applyFont="0" applyFill="0" applyBorder="0" applyAlignment="0" applyProtection="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7" fontId="5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77"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77" fontId="5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89"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9"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64"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43"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43"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89" fontId="70" fillId="0" borderId="0" applyFont="0" applyFill="0" applyBorder="0" applyAlignment="0" applyProtection="0"/>
    <xf numFmtId="189" fontId="70"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188" fontId="67" fillId="0" borderId="0" applyFont="0" applyFill="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43"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5" fontId="9" fillId="0" borderId="0" applyFont="0" applyFill="0" applyBorder="0" applyAlignment="0" applyProtection="0"/>
    <xf numFmtId="189"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88"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77"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177"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41" fillId="0" borderId="0" applyNumberFormat="0" applyFill="0" applyBorder="0" applyAlignment="0" applyProtection="0"/>
    <xf numFmtId="0" fontId="9" fillId="0" borderId="0" applyFill="0" applyBorder="0" applyAlignment="0"/>
    <xf numFmtId="177"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88"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177" fontId="59" fillId="0" borderId="0" applyFill="0" applyBorder="0" applyAlignment="0"/>
    <xf numFmtId="0" fontId="9" fillId="0" borderId="0" applyFill="0" applyBorder="0" applyAlignment="0"/>
    <xf numFmtId="177" fontId="5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9" fontId="60" fillId="0" borderId="0" applyFont="0" applyFill="0" applyBorder="0" applyAlignment="0" applyProtection="0">
      <alignment horizontal="right"/>
    </xf>
    <xf numFmtId="0" fontId="9" fillId="0" borderId="0">
      <alignment horizontal="left" wrapText="1"/>
    </xf>
    <xf numFmtId="188" fontId="67"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175"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64"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9" fontId="70"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89" fontId="70" fillId="0" borderId="0" applyFont="0" applyFill="0" applyBorder="0" applyAlignment="0" applyProtection="0"/>
    <xf numFmtId="0" fontId="9" fillId="0" borderId="0">
      <alignment horizontal="left" wrapText="1"/>
    </xf>
    <xf numFmtId="177"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89"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7" fontId="5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7" fontId="59" fillId="0" borderId="0" applyFill="0" applyBorder="0" applyAlignment="0"/>
    <xf numFmtId="38" fontId="59" fillId="0" borderId="25">
      <alignment vertical="center"/>
    </xf>
    <xf numFmtId="191"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88"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77"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77"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89"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5"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191"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77" fontId="5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8"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64" fontId="37"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189" fontId="70"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88" fontId="67" fillId="0" borderId="0" applyFont="0" applyFill="0" applyBorder="0" applyAlignment="0" applyProtection="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64"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1" fontId="9" fillId="0" borderId="0" applyFont="0" applyFill="0" applyBorder="0" applyAlignment="0" applyProtection="0"/>
    <xf numFmtId="10" fontId="9" fillId="0" borderId="0"/>
    <xf numFmtId="188"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8"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88" fontId="67" fillId="0" borderId="0" applyFont="0" applyFill="0" applyBorder="0" applyAlignment="0" applyProtection="0"/>
    <xf numFmtId="38" fontId="59" fillId="0" borderId="25">
      <alignment vertical="center"/>
    </xf>
    <xf numFmtId="189"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7" fontId="5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175"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64"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89"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5" fontId="9" fillId="0" borderId="0" applyFont="0" applyFill="0" applyBorder="0" applyAlignment="0" applyProtection="0"/>
    <xf numFmtId="43"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5" fontId="9" fillId="0" borderId="0" applyFont="0" applyFill="0" applyBorder="0" applyAlignment="0" applyProtection="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37" fillId="0" borderId="0">
      <alignment horizontal="left" wrapText="1"/>
    </xf>
    <xf numFmtId="177"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89"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7"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77" fontId="5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7"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lignment horizontal="left" wrapText="1"/>
    </xf>
    <xf numFmtId="189" fontId="70"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164"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77" fontId="5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1"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77"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64"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8" fontId="67"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77"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88" fontId="67" fillId="0" borderId="0" applyFont="0" applyFill="0" applyBorder="0" applyAlignment="0" applyProtection="0"/>
    <xf numFmtId="177"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5"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9"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77" fontId="5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8" fontId="67" fillId="0" borderId="0" applyFont="0" applyFill="0" applyBorder="0" applyAlignment="0" applyProtection="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5"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5"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89"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7"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5"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9"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77"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37" fontId="9" fillId="0" borderId="0"/>
    <xf numFmtId="0" fontId="9" fillId="0" borderId="0" applyFill="0" applyBorder="0" applyAlignment="0"/>
    <xf numFmtId="188"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8" fontId="67" fillId="0" borderId="0" applyFont="0" applyFill="0" applyBorder="0" applyAlignment="0" applyProtection="0"/>
    <xf numFmtId="191"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89"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64" fontId="37" fillId="0" borderId="0" applyFont="0" applyFill="0" applyBorder="0" applyAlignment="0" applyProtection="0"/>
    <xf numFmtId="164"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77"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8"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88"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5"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164"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5"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64" fontId="37" fillId="0" borderId="0" applyFont="0" applyFill="0" applyBorder="0" applyAlignment="0" applyProtection="0"/>
    <xf numFmtId="179"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5"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4"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9"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77"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7"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5"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77"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5" fontId="9"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5" fontId="9" fillId="0" borderId="0" applyFont="0" applyFill="0" applyBorder="0" applyAlignment="0" applyProtection="0"/>
    <xf numFmtId="38" fontId="59" fillId="0" borderId="25">
      <alignment vertical="center"/>
    </xf>
    <xf numFmtId="164"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9"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8"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164"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88"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9"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9"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89"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4" fontId="37" fillId="0" borderId="0" applyFont="0" applyFill="0" applyBorder="0" applyAlignment="0" applyProtection="0"/>
    <xf numFmtId="0" fontId="59" fillId="0" borderId="0"/>
    <xf numFmtId="0" fontId="59" fillId="0" borderId="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79"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7" fillId="0" borderId="0" applyFont="0" applyFill="0" applyBorder="0" applyAlignment="0" applyProtection="0"/>
    <xf numFmtId="179" fontId="60" fillId="0" borderId="0" applyFont="0" applyFill="0" applyBorder="0" applyAlignment="0" applyProtection="0">
      <alignment horizontal="right"/>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164"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164"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164" fontId="37" fillId="0" borderId="0" applyFont="0" applyFill="0" applyBorder="0" applyAlignment="0" applyProtection="0"/>
    <xf numFmtId="0" fontId="37" fillId="0" borderId="0">
      <alignment horizontal="left" wrapText="1"/>
    </xf>
    <xf numFmtId="179" fontId="60" fillId="0" borderId="0" applyFont="0" applyFill="0" applyBorder="0" applyAlignment="0" applyProtection="0">
      <alignment horizontal="right"/>
    </xf>
    <xf numFmtId="43" fontId="7" fillId="0" borderId="0" applyFont="0" applyFill="0" applyBorder="0" applyAlignment="0" applyProtection="0"/>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0" fontId="37" fillId="0" borderId="0">
      <alignment horizontal="left" wrapText="1"/>
    </xf>
    <xf numFmtId="164" fontId="37" fillId="0" borderId="0" applyFont="0" applyFill="0" applyBorder="0" applyAlignment="0" applyProtection="0"/>
    <xf numFmtId="43" fontId="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43" fontId="7" fillId="0" borderId="0" applyFont="0" applyFill="0" applyBorder="0" applyAlignment="0" applyProtection="0"/>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0" fontId="37" fillId="0" borderId="0">
      <alignment horizontal="left" wrapText="1"/>
    </xf>
    <xf numFmtId="164" fontId="37" fillId="0" borderId="0" applyFont="0" applyFill="0" applyBorder="0" applyAlignment="0" applyProtection="0"/>
    <xf numFmtId="179"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79" fontId="60" fillId="0" borderId="0" applyFont="0" applyFill="0" applyBorder="0" applyAlignment="0" applyProtection="0">
      <alignment horizontal="right"/>
    </xf>
    <xf numFmtId="0" fontId="59" fillId="0" borderId="0"/>
    <xf numFmtId="43" fontId="7" fillId="0" borderId="0" applyFont="0" applyFill="0" applyBorder="0" applyAlignment="0" applyProtection="0"/>
    <xf numFmtId="164"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0" fontId="87" fillId="0" borderId="0"/>
    <xf numFmtId="187" fontId="88" fillId="0" borderId="0"/>
    <xf numFmtId="10" fontId="89" fillId="0" borderId="0"/>
    <xf numFmtId="180" fontId="87" fillId="0" borderId="0" applyFont="0" applyFill="0" applyBorder="0" applyAlignment="0" applyProtection="0"/>
    <xf numFmtId="43" fontId="6" fillId="0" borderId="0" applyFont="0" applyFill="0" applyBorder="0" applyAlignment="0" applyProtection="0"/>
    <xf numFmtId="180" fontId="87" fillId="0" borderId="0" applyFont="0" applyFill="0" applyBorder="0" applyAlignment="0" applyProtection="0"/>
    <xf numFmtId="0" fontId="59"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106" fillId="0" borderId="0"/>
    <xf numFmtId="187" fontId="107" fillId="0" borderId="0"/>
    <xf numFmtId="10" fontId="108" fillId="0" borderId="0"/>
    <xf numFmtId="180" fontId="106" fillId="0" borderId="0" applyFont="0" applyFill="0" applyBorder="0" applyAlignment="0" applyProtection="0"/>
    <xf numFmtId="43" fontId="4" fillId="0" borderId="0" applyFont="0" applyFill="0" applyBorder="0" applyAlignment="0" applyProtection="0"/>
    <xf numFmtId="180" fontId="10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9"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43" fontId="27" fillId="0" borderId="0" applyFont="0" applyFill="0" applyBorder="0" applyAlignment="0" applyProtection="0"/>
    <xf numFmtId="9" fontId="27" fillId="0" borderId="0" applyFont="0" applyFill="0" applyBorder="0" applyAlignment="0" applyProtection="0"/>
    <xf numFmtId="182"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79"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43"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43" fontId="8" fillId="0" borderId="0" applyFont="0" applyFill="0" applyBorder="0" applyAlignment="0" applyProtection="0"/>
    <xf numFmtId="44" fontId="8"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0" fontId="5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46" borderId="5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61" fillId="0" borderId="0"/>
    <xf numFmtId="187" fontId="65" fillId="0" borderId="0"/>
    <xf numFmtId="10" fontId="68" fillId="0" borderId="0"/>
    <xf numFmtId="180" fontId="61" fillId="0" borderId="0" applyFont="0" applyFill="0" applyBorder="0" applyAlignment="0" applyProtection="0"/>
    <xf numFmtId="43" fontId="2" fillId="0" borderId="0" applyFont="0" applyFill="0" applyBorder="0" applyAlignment="0" applyProtection="0"/>
    <xf numFmtId="180"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92">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5"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5"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41"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66" fontId="12" fillId="0" borderId="0" xfId="1" applyNumberFormat="1" applyFont="1" applyFill="1" applyBorder="1" applyAlignment="1">
      <alignment horizontal="left"/>
    </xf>
    <xf numFmtId="165" fontId="11" fillId="0" borderId="0" xfId="1" applyNumberFormat="1" applyFont="1" applyFill="1" applyBorder="1" applyAlignment="1">
      <alignment horizontal="right"/>
    </xf>
    <xf numFmtId="169" fontId="12" fillId="0" borderId="0" xfId="1" applyNumberFormat="1" applyFont="1" applyFill="1" applyBorder="1"/>
    <xf numFmtId="165"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1" fontId="12" fillId="0" borderId="9" xfId="0" applyNumberFormat="1" applyFont="1" applyFill="1" applyBorder="1" applyAlignment="1">
      <alignment horizontal="center"/>
    </xf>
    <xf numFmtId="168" fontId="11" fillId="0" borderId="0" xfId="0" applyNumberFormat="1" applyFont="1" applyFill="1" applyBorder="1"/>
    <xf numFmtId="10" fontId="11" fillId="0" borderId="0" xfId="0" applyNumberFormat="1" applyFont="1" applyFill="1" applyBorder="1"/>
    <xf numFmtId="172" fontId="11" fillId="0" borderId="0" xfId="0" applyNumberFormat="1" applyFont="1" applyFill="1" applyBorder="1"/>
    <xf numFmtId="0" fontId="12" fillId="0" borderId="12" xfId="0" applyFont="1" applyFill="1" applyBorder="1"/>
    <xf numFmtId="0" fontId="12" fillId="0" borderId="15" xfId="0" applyFont="1" applyFill="1" applyBorder="1"/>
    <xf numFmtId="6" fontId="12" fillId="0" borderId="0" xfId="0" applyNumberFormat="1" applyFont="1" applyFill="1" applyBorder="1" applyAlignment="1">
      <alignment horizontal="right"/>
    </xf>
    <xf numFmtId="10" fontId="12" fillId="0" borderId="0" xfId="37" applyNumberFormat="1" applyFont="1" applyFill="1" applyBorder="1"/>
    <xf numFmtId="168"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6" fontId="12" fillId="0" borderId="0" xfId="0" applyNumberFormat="1" applyFont="1" applyFill="1" applyBorder="1" applyAlignment="1">
      <alignment horizontal="right" wrapText="1"/>
    </xf>
    <xf numFmtId="168"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66"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5"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6" fontId="29" fillId="4" borderId="8" xfId="0" applyNumberFormat="1" applyFont="1" applyFill="1" applyBorder="1" applyAlignment="1">
      <alignment horizontal="righ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2" fontId="11" fillId="0" borderId="0" xfId="0" applyNumberFormat="1" applyFont="1" applyFill="1" applyBorder="1"/>
    <xf numFmtId="165"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66" fontId="12" fillId="0" borderId="0" xfId="1" quotePrefix="1" applyNumberFormat="1" applyFont="1" applyFill="1" applyBorder="1" applyAlignment="1">
      <alignment horizontal="right"/>
    </xf>
    <xf numFmtId="0" fontId="0" fillId="0" borderId="0" xfId="0" applyFont="1" applyBorder="1"/>
    <xf numFmtId="165"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0"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0"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5" fontId="12" fillId="0" borderId="0" xfId="1" applyNumberFormat="1" applyFont="1" applyFill="1" applyBorder="1" applyAlignment="1">
      <alignment horizontal="center"/>
    </xf>
    <xf numFmtId="43"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3"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1" fontId="12" fillId="0" borderId="19" xfId="0" applyNumberFormat="1" applyFont="1" applyFill="1" applyBorder="1" applyAlignment="1">
      <alignment horizontal="center"/>
    </xf>
    <xf numFmtId="171" fontId="12" fillId="0" borderId="8" xfId="0" applyNumberFormat="1" applyFont="1" applyFill="1" applyBorder="1" applyAlignment="1">
      <alignment horizontal="center"/>
    </xf>
    <xf numFmtId="174"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1" fontId="12" fillId="0" borderId="0" xfId="1" applyNumberFormat="1" applyFont="1" applyFill="1" applyBorder="1" applyAlignment="1">
      <alignment horizontal="center"/>
    </xf>
    <xf numFmtId="174"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3" fontId="11" fillId="0" borderId="0" xfId="1" applyNumberFormat="1" applyFont="1" applyFill="1" applyBorder="1" applyAlignment="1">
      <alignment horizontal="right"/>
    </xf>
    <xf numFmtId="168" fontId="11" fillId="0" borderId="0" xfId="37" applyNumberFormat="1" applyFont="1" applyFill="1" applyBorder="1" applyAlignment="1">
      <alignment horizontal="right"/>
    </xf>
    <xf numFmtId="168"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1" fontId="12" fillId="0" borderId="0" xfId="0" applyNumberFormat="1" applyFont="1" applyFill="1" applyBorder="1" applyAlignment="1">
      <alignment horizontal="center"/>
    </xf>
    <xf numFmtId="174" fontId="12" fillId="0" borderId="0" xfId="0" applyNumberFormat="1" applyFont="1" applyFill="1" applyBorder="1" applyAlignment="1">
      <alignment horizontal="center"/>
    </xf>
    <xf numFmtId="166"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41" fontId="11" fillId="0" borderId="11" xfId="1" quotePrefix="1" applyNumberFormat="1" applyFont="1" applyFill="1" applyBorder="1" applyAlignment="1">
      <alignment horizontal="left"/>
    </xf>
    <xf numFmtId="41" fontId="11" fillId="0" borderId="8" xfId="1" quotePrefix="1" applyNumberFormat="1" applyFont="1" applyFill="1" applyBorder="1" applyAlignment="1">
      <alignment horizontal="left"/>
    </xf>
    <xf numFmtId="165" fontId="11" fillId="0" borderId="13" xfId="1" quotePrefix="1" applyNumberFormat="1" applyFont="1" applyFill="1" applyBorder="1" applyAlignment="1">
      <alignment horizontal="left"/>
    </xf>
    <xf numFmtId="165"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67"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43" fontId="12" fillId="0" borderId="18" xfId="1" quotePrefix="1" applyFont="1" applyFill="1" applyBorder="1" applyAlignment="1">
      <alignment horizontal="right"/>
    </xf>
    <xf numFmtId="43"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66"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41"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3"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5"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68"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66"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66"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0" fontId="12" fillId="0" borderId="16" xfId="0" applyFont="1" applyFill="1" applyBorder="1" applyAlignment="1"/>
    <xf numFmtId="168" fontId="12" fillId="0" borderId="13" xfId="42" applyNumberFormat="1" applyFont="1" applyFill="1" applyBorder="1"/>
    <xf numFmtId="0" fontId="25" fillId="2" borderId="18" xfId="0" applyFont="1" applyFill="1" applyBorder="1"/>
    <xf numFmtId="168"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43"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2" fontId="0" fillId="0" borderId="0" xfId="0" applyNumberFormat="1"/>
    <xf numFmtId="43" fontId="12" fillId="0" borderId="0" xfId="1" quotePrefix="1" applyFont="1" applyFill="1" applyBorder="1" applyAlignment="1">
      <alignment horizontal="right"/>
    </xf>
    <xf numFmtId="0" fontId="36" fillId="0" borderId="10" xfId="0" applyFont="1" applyFill="1" applyBorder="1" applyAlignment="1">
      <alignment horizontal="center" wrapText="1"/>
    </xf>
    <xf numFmtId="0" fontId="11" fillId="0" borderId="0" xfId="0" applyFont="1" applyFill="1" applyBorder="1" applyAlignment="1">
      <alignment vertical="top"/>
    </xf>
    <xf numFmtId="8" fontId="0" fillId="0" borderId="0" xfId="0" applyNumberFormat="1"/>
    <xf numFmtId="192" fontId="81" fillId="0" borderId="0" xfId="0" applyNumberFormat="1" applyFont="1"/>
    <xf numFmtId="0" fontId="11" fillId="0" borderId="0" xfId="0" applyFont="1" applyFill="1" applyBorder="1" applyAlignment="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66" fontId="12" fillId="0" borderId="8" xfId="1" applyNumberFormat="1" applyFont="1" applyFill="1" applyBorder="1" applyAlignment="1">
      <alignment horizontal="right"/>
    </xf>
    <xf numFmtId="167" fontId="12" fillId="0" borderId="10" xfId="1" applyNumberFormat="1" applyFont="1" applyFill="1" applyBorder="1" applyAlignment="1">
      <alignment horizontal="right"/>
    </xf>
    <xf numFmtId="166" fontId="12" fillId="0" borderId="9" xfId="1" quotePrefix="1" applyNumberFormat="1" applyFont="1" applyFill="1" applyBorder="1" applyAlignment="1">
      <alignment horizontal="right"/>
    </xf>
    <xf numFmtId="43"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23" fillId="0" borderId="8" xfId="0" applyNumberFormat="1" applyFont="1" applyFill="1" applyBorder="1" applyAlignment="1">
      <alignment horizontal="right"/>
    </xf>
    <xf numFmtId="171"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1"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4" fontId="12" fillId="0" borderId="0" xfId="1" applyNumberFormat="1" applyFont="1" applyFill="1" applyBorder="1" applyAlignment="1">
      <alignment horizontal="center"/>
    </xf>
    <xf numFmtId="194" fontId="12" fillId="0" borderId="0" xfId="1" applyNumberFormat="1" applyFont="1" applyFill="1" applyBorder="1" applyAlignment="1">
      <alignment horizontal="right"/>
    </xf>
    <xf numFmtId="14" fontId="0" fillId="0" borderId="0" xfId="0" applyNumberFormat="1"/>
    <xf numFmtId="43"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69" fontId="12" fillId="0" borderId="8" xfId="0" applyNumberFormat="1" applyFont="1" applyFill="1" applyBorder="1" applyAlignment="1">
      <alignment horizontal="center"/>
    </xf>
    <xf numFmtId="169" fontId="12" fillId="0" borderId="9" xfId="0" applyNumberFormat="1" applyFont="1" applyFill="1" applyBorder="1" applyAlignment="1">
      <alignment horizontal="center"/>
    </xf>
    <xf numFmtId="169" fontId="12" fillId="0" borderId="10" xfId="0" applyNumberFormat="1" applyFont="1" applyFill="1" applyBorder="1" applyAlignment="1">
      <alignment horizontal="center" wrapText="1"/>
    </xf>
    <xf numFmtId="43" fontId="0" fillId="0" borderId="0" xfId="0" applyNumberFormat="1" applyFont="1"/>
    <xf numFmtId="168" fontId="0" fillId="0" borderId="0" xfId="0" applyNumberFormat="1" applyFont="1"/>
    <xf numFmtId="166"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30" fillId="0" borderId="15" xfId="0" applyNumberFormat="1" applyFont="1" applyFill="1" applyBorder="1" applyAlignment="1">
      <alignment horizontal="center"/>
    </xf>
    <xf numFmtId="166" fontId="30" fillId="0" borderId="9" xfId="1" applyNumberFormat="1" applyFont="1" applyFill="1" applyBorder="1" applyAlignment="1">
      <alignment horizontal="center"/>
    </xf>
    <xf numFmtId="168"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66" fontId="25" fillId="0" borderId="0" xfId="1" quotePrefix="1" applyNumberFormat="1" applyFont="1" applyFill="1" applyBorder="1" applyAlignment="1">
      <alignment horizontal="center" wrapText="1"/>
    </xf>
    <xf numFmtId="0" fontId="0" fillId="0" borderId="10" xfId="0" applyBorder="1"/>
    <xf numFmtId="195" fontId="12" fillId="0" borderId="0" xfId="0" applyNumberFormat="1" applyFont="1" applyFill="1" applyBorder="1" applyAlignment="1">
      <alignment horizontal="right"/>
    </xf>
    <xf numFmtId="0" fontId="0" fillId="0" borderId="0" xfId="0"/>
    <xf numFmtId="0" fontId="0" fillId="0" borderId="0" xfId="0" applyFont="1"/>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0" borderId="0" xfId="0"/>
    <xf numFmtId="0" fontId="0" fillId="0" borderId="9" xfId="0"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0" fillId="7" borderId="0" xfId="0" applyFill="1"/>
    <xf numFmtId="0" fontId="0" fillId="7" borderId="0" xfId="0" applyFill="1" applyBorder="1" applyAlignment="1">
      <alignment horizontal="center" vertical="center" wrapText="1"/>
    </xf>
    <xf numFmtId="0" fontId="0" fillId="6" borderId="0" xfId="0" applyFill="1" applyBorder="1" applyAlignment="1">
      <alignment horizontal="center" vertical="center" wrapText="1"/>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0" fillId="0" borderId="0" xfId="28" applyNumberFormat="1" applyFont="1"/>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43" fontId="8" fillId="5" borderId="0" xfId="1" applyFont="1" applyFill="1" applyAlignment="1"/>
    <xf numFmtId="0" fontId="8" fillId="0" borderId="0" xfId="0" applyFont="1" applyFill="1" applyAlignment="1"/>
    <xf numFmtId="4" fontId="8" fillId="0" borderId="21" xfId="0" applyNumberFormat="1" applyFont="1" applyBorder="1" applyAlignment="1"/>
    <xf numFmtId="43"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43"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43" fontId="0" fillId="0" borderId="0" xfId="1" applyFont="1" applyAlignment="1"/>
    <xf numFmtId="43" fontId="8" fillId="0" borderId="0" xfId="1" applyFont="1" applyBorder="1" applyAlignment="1"/>
    <xf numFmtId="10" fontId="0" fillId="0" borderId="0" xfId="28" applyNumberFormat="1" applyFont="1" applyAlignment="1"/>
    <xf numFmtId="43"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2" fontId="0" fillId="0" borderId="0" xfId="0" applyNumberFormat="1" applyAlignment="1"/>
    <xf numFmtId="4" fontId="22" fillId="0" borderId="0" xfId="0" applyNumberFormat="1" applyFont="1" applyAlignment="1"/>
    <xf numFmtId="43" fontId="12" fillId="0" borderId="0" xfId="1" applyFont="1" applyFill="1" applyBorder="1" applyAlignment="1">
      <alignment horizontal="center"/>
    </xf>
    <xf numFmtId="43" fontId="12" fillId="0" borderId="0" xfId="0" applyNumberFormat="1" applyFont="1" applyFill="1" applyBorder="1" applyAlignment="1">
      <alignment horizontal="right"/>
    </xf>
    <xf numFmtId="10" fontId="8" fillId="0" borderId="0" xfId="28" applyNumberFormat="1" applyFont="1" applyBorder="1" applyAlignment="1"/>
    <xf numFmtId="196" fontId="8" fillId="5" borderId="0" xfId="1" applyNumberFormat="1" applyFont="1" applyFill="1" applyAlignment="1"/>
    <xf numFmtId="43" fontId="8" fillId="0" borderId="0" xfId="1" applyFont="1" applyFill="1" applyAlignment="1"/>
    <xf numFmtId="0" fontId="8" fillId="0" borderId="0" xfId="0" applyFont="1" applyAlignment="1">
      <alignment horizontal="left" vertical="top" wrapText="1"/>
    </xf>
    <xf numFmtId="196"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41" fontId="12" fillId="0" borderId="9" xfId="25" applyNumberFormat="1" applyFont="1" applyFill="1" applyBorder="1" applyAlignment="1">
      <alignment horizontal="right"/>
    </xf>
    <xf numFmtId="41"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5" fontId="0" fillId="0" borderId="0" xfId="0" applyNumberFormat="1" applyFont="1"/>
    <xf numFmtId="0" fontId="0" fillId="0" borderId="0" xfId="0" applyAlignment="1"/>
    <xf numFmtId="166"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1" fontId="12" fillId="0" borderId="0" xfId="0" applyNumberFormat="1" applyFont="1" applyFill="1" applyBorder="1" applyAlignment="1">
      <alignment horizontal="right"/>
    </xf>
    <xf numFmtId="165" fontId="12" fillId="0" borderId="0" xfId="11" applyNumberFormat="1" applyFont="1" applyFill="1" applyBorder="1" applyAlignment="1">
      <alignment horizontal="right" vertical="top"/>
    </xf>
    <xf numFmtId="165"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66" fontId="12" fillId="0" borderId="15" xfId="1" quotePrefix="1" applyNumberFormat="1" applyFont="1" applyFill="1" applyBorder="1" applyAlignment="1">
      <alignment horizontal="right"/>
    </xf>
    <xf numFmtId="43"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66" fontId="12" fillId="0" borderId="9" xfId="27482" quotePrefix="1" applyNumberFormat="1" applyFont="1" applyFill="1" applyBorder="1" applyAlignment="1">
      <alignment horizontal="right"/>
    </xf>
    <xf numFmtId="166" fontId="12" fillId="0" borderId="15" xfId="27482" quotePrefix="1" applyNumberFormat="1" applyFont="1" applyFill="1" applyBorder="1" applyAlignment="1">
      <alignment horizontal="right"/>
    </xf>
    <xf numFmtId="43" fontId="12" fillId="0" borderId="8" xfId="27476" applyFont="1" applyFill="1" applyBorder="1" applyAlignment="1">
      <alignment horizontal="right"/>
    </xf>
    <xf numFmtId="43" fontId="12" fillId="0" borderId="9" xfId="27476" applyFont="1" applyFill="1" applyBorder="1" applyAlignment="1">
      <alignment horizontal="right"/>
    </xf>
    <xf numFmtId="166" fontId="12" fillId="0" borderId="11" xfId="27476" applyNumberFormat="1" applyFont="1" applyFill="1" applyBorder="1" applyAlignment="1">
      <alignment horizontal="right"/>
    </xf>
    <xf numFmtId="170" fontId="12" fillId="0" borderId="8" xfId="27476" applyNumberFormat="1" applyFont="1" applyFill="1" applyBorder="1" applyAlignment="1">
      <alignment horizontal="right"/>
    </xf>
    <xf numFmtId="166" fontId="12" fillId="0" borderId="16" xfId="27476" applyNumberFormat="1" applyFont="1" applyFill="1" applyBorder="1" applyAlignment="1">
      <alignment horizontal="right"/>
    </xf>
    <xf numFmtId="170" fontId="12" fillId="0" borderId="9" xfId="27476" applyNumberFormat="1" applyFont="1" applyFill="1" applyBorder="1" applyAlignment="1">
      <alignment horizontal="right"/>
    </xf>
    <xf numFmtId="166" fontId="23" fillId="0" borderId="20" xfId="27476" applyNumberFormat="1" applyFont="1" applyFill="1" applyBorder="1"/>
    <xf numFmtId="43" fontId="23" fillId="0" borderId="20" xfId="27476" applyFont="1" applyFill="1" applyBorder="1"/>
    <xf numFmtId="43" fontId="12" fillId="0" borderId="9" xfId="27494" applyFont="1" applyFill="1" applyBorder="1" applyAlignment="1">
      <alignment horizontal="right"/>
    </xf>
    <xf numFmtId="170" fontId="12" fillId="0" borderId="8" xfId="27494" applyNumberFormat="1" applyFont="1" applyFill="1" applyBorder="1" applyAlignment="1">
      <alignment horizontal="right"/>
    </xf>
    <xf numFmtId="170" fontId="12" fillId="0" borderId="9" xfId="27494" applyNumberFormat="1" applyFont="1" applyFill="1" applyBorder="1" applyAlignment="1">
      <alignment horizontal="right"/>
    </xf>
    <xf numFmtId="170" fontId="12" fillId="0" borderId="11" xfId="27494" applyNumberFormat="1" applyFont="1" applyFill="1" applyBorder="1" applyAlignment="1">
      <alignment horizontal="right"/>
    </xf>
    <xf numFmtId="170" fontId="12" fillId="0" borderId="16" xfId="27494" applyNumberFormat="1" applyFont="1" applyFill="1" applyBorder="1" applyAlignment="1">
      <alignment horizontal="right"/>
    </xf>
    <xf numFmtId="43" fontId="12" fillId="0" borderId="20" xfId="27494" applyFont="1" applyFill="1" applyBorder="1" applyAlignment="1">
      <alignment horizontal="right"/>
    </xf>
    <xf numFmtId="43" fontId="12" fillId="0" borderId="8" xfId="27474" applyFont="1" applyFill="1" applyBorder="1"/>
    <xf numFmtId="43" fontId="12" fillId="0" borderId="9" xfId="27474" applyFont="1" applyFill="1" applyBorder="1"/>
    <xf numFmtId="43" fontId="12" fillId="0" borderId="13" xfId="27474" applyFont="1" applyFill="1" applyBorder="1" applyAlignment="1">
      <alignment horizontal="right"/>
    </xf>
    <xf numFmtId="43" fontId="12" fillId="0" borderId="10" xfId="27474" applyFont="1" applyFill="1" applyBorder="1"/>
    <xf numFmtId="165" fontId="12" fillId="0" borderId="8" xfId="11" applyNumberFormat="1" applyFont="1" applyFill="1" applyBorder="1" applyAlignment="1">
      <alignment horizontal="right" vertical="top"/>
    </xf>
    <xf numFmtId="165" fontId="12" fillId="0" borderId="8" xfId="11" applyNumberFormat="1" applyFont="1" applyFill="1" applyBorder="1" applyAlignment="1">
      <alignment horizontal="right"/>
    </xf>
    <xf numFmtId="43" fontId="12" fillId="0" borderId="20" xfId="27498" quotePrefix="1" applyFont="1" applyFill="1" applyBorder="1" applyAlignment="1"/>
    <xf numFmtId="170" fontId="12" fillId="0" borderId="9" xfId="27498" quotePrefix="1" applyNumberFormat="1" applyFont="1" applyFill="1" applyBorder="1" applyAlignment="1">
      <alignment horizontal="right"/>
    </xf>
    <xf numFmtId="43" fontId="12" fillId="0" borderId="9" xfId="27498" quotePrefix="1" applyFont="1" applyFill="1" applyBorder="1" applyAlignment="1">
      <alignment horizontal="right"/>
    </xf>
    <xf numFmtId="166" fontId="12" fillId="0" borderId="9" xfId="27498" quotePrefix="1" applyNumberFormat="1" applyFont="1" applyFill="1" applyBorder="1" applyAlignment="1">
      <alignment horizontal="right"/>
    </xf>
    <xf numFmtId="166" fontId="12" fillId="0" borderId="20" xfId="27498" quotePrefix="1" applyNumberFormat="1" applyFont="1" applyFill="1" applyBorder="1" applyAlignment="1">
      <alignment horizontal="right"/>
    </xf>
    <xf numFmtId="165" fontId="12" fillId="0" borderId="16" xfId="27470" applyNumberFormat="1" applyFont="1" applyFill="1" applyBorder="1" applyAlignment="1">
      <alignment horizontal="center"/>
    </xf>
    <xf numFmtId="43" fontId="12" fillId="0" borderId="9" xfId="27470" quotePrefix="1" applyFont="1" applyFill="1" applyBorder="1" applyAlignment="1"/>
    <xf numFmtId="43" fontId="12" fillId="0" borderId="16" xfId="27470" quotePrefix="1" applyFont="1" applyFill="1" applyBorder="1" applyAlignment="1"/>
    <xf numFmtId="166" fontId="12" fillId="0" borderId="14" xfId="27470" quotePrefix="1" applyNumberFormat="1" applyFont="1" applyFill="1" applyBorder="1" applyAlignment="1"/>
    <xf numFmtId="43" fontId="12" fillId="0" borderId="14" xfId="27470" applyFont="1" applyFill="1" applyBorder="1" applyAlignment="1">
      <alignment horizontal="right"/>
    </xf>
    <xf numFmtId="166" fontId="12" fillId="0" borderId="20" xfId="27470" quotePrefix="1" applyNumberFormat="1" applyFont="1" applyFill="1" applyBorder="1" applyAlignment="1"/>
    <xf numFmtId="43" fontId="12" fillId="0" borderId="9" xfId="27484" applyFont="1" applyFill="1" applyBorder="1"/>
    <xf numFmtId="43" fontId="12" fillId="0" borderId="20" xfId="27484" applyFont="1" applyFill="1" applyBorder="1"/>
    <xf numFmtId="43" fontId="12" fillId="0" borderId="9" xfId="27468" quotePrefix="1" applyFont="1" applyFill="1" applyBorder="1" applyAlignment="1"/>
    <xf numFmtId="170" fontId="12" fillId="0" borderId="8" xfId="27468" quotePrefix="1" applyNumberFormat="1" applyFont="1" applyFill="1" applyBorder="1" applyAlignment="1"/>
    <xf numFmtId="43" fontId="12" fillId="0" borderId="8" xfId="27468" quotePrefix="1" applyFont="1" applyFill="1" applyBorder="1" applyAlignment="1"/>
    <xf numFmtId="170" fontId="12" fillId="0" borderId="9" xfId="27468" quotePrefix="1" applyNumberFormat="1" applyFont="1" applyFill="1" applyBorder="1" applyAlignment="1"/>
    <xf numFmtId="170" fontId="12" fillId="0" borderId="20" xfId="27468" quotePrefix="1" applyNumberFormat="1" applyFont="1" applyFill="1" applyBorder="1" applyAlignment="1"/>
    <xf numFmtId="43" fontId="12" fillId="0" borderId="20" xfId="27468" quotePrefix="1" applyFont="1" applyFill="1" applyBorder="1" applyAlignment="1"/>
    <xf numFmtId="43" fontId="12" fillId="0" borderId="9" xfId="27483" quotePrefix="1" applyFont="1" applyFill="1" applyBorder="1" applyAlignment="1"/>
    <xf numFmtId="170" fontId="12" fillId="0" borderId="8" xfId="27483" quotePrefix="1" applyNumberFormat="1" applyFont="1" applyFill="1" applyBorder="1" applyAlignment="1"/>
    <xf numFmtId="43" fontId="12" fillId="0" borderId="8" xfId="27483" quotePrefix="1" applyFont="1" applyFill="1" applyBorder="1" applyAlignment="1"/>
    <xf numFmtId="170" fontId="12" fillId="0" borderId="9" xfId="27483" quotePrefix="1" applyNumberFormat="1" applyFont="1" applyFill="1" applyBorder="1" applyAlignment="1"/>
    <xf numFmtId="170" fontId="12" fillId="0" borderId="20" xfId="27483" quotePrefix="1" applyNumberFormat="1" applyFont="1" applyFill="1" applyBorder="1" applyAlignment="1"/>
    <xf numFmtId="43" fontId="12" fillId="0" borderId="20" xfId="27483" quotePrefix="1" applyFont="1" applyFill="1" applyBorder="1" applyAlignment="1"/>
    <xf numFmtId="43" fontId="12" fillId="0" borderId="9" xfId="27466" quotePrefix="1" applyFont="1" applyFill="1" applyBorder="1" applyAlignment="1"/>
    <xf numFmtId="170" fontId="12" fillId="0" borderId="8" xfId="27466" quotePrefix="1" applyNumberFormat="1" applyFont="1" applyFill="1" applyBorder="1" applyAlignment="1"/>
    <xf numFmtId="43" fontId="12" fillId="0" borderId="8" xfId="27466" quotePrefix="1" applyFont="1" applyFill="1" applyBorder="1" applyAlignment="1"/>
    <xf numFmtId="170" fontId="12" fillId="0" borderId="9" xfId="27466" quotePrefix="1" applyNumberFormat="1" applyFont="1" applyFill="1" applyBorder="1" applyAlignment="1"/>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66" fontId="12" fillId="0" borderId="9" xfId="3" applyNumberFormat="1" applyFont="1" applyFill="1" applyBorder="1" applyAlignment="1">
      <alignment horizontal="right"/>
    </xf>
    <xf numFmtId="167" fontId="12" fillId="0" borderId="9" xfId="3" applyNumberFormat="1" applyFont="1" applyFill="1" applyBorder="1" applyAlignment="1">
      <alignment horizontal="right"/>
    </xf>
    <xf numFmtId="166" fontId="12" fillId="0" borderId="9" xfId="12" quotePrefix="1" applyNumberFormat="1" applyFont="1" applyFill="1" applyBorder="1" applyAlignment="1">
      <alignment horizontal="right"/>
    </xf>
    <xf numFmtId="166" fontId="12" fillId="0" borderId="15" xfId="12" quotePrefix="1" applyNumberFormat="1" applyFont="1" applyFill="1" applyBorder="1" applyAlignment="1">
      <alignment horizontal="right"/>
    </xf>
    <xf numFmtId="166" fontId="12" fillId="0" borderId="20" xfId="4" quotePrefix="1" applyNumberFormat="1" applyFont="1" applyFill="1" applyBorder="1" applyAlignment="1">
      <alignment horizontal="right"/>
    </xf>
    <xf numFmtId="165" fontId="12" fillId="0" borderId="8" xfId="7" applyFont="1" applyFill="1" applyBorder="1" applyAlignment="1">
      <alignment horizontal="left"/>
    </xf>
    <xf numFmtId="170" fontId="12" fillId="0" borderId="12" xfId="7" applyNumberFormat="1" applyFont="1" applyFill="1" applyBorder="1" applyAlignment="1">
      <alignment horizontal="left"/>
    </xf>
    <xf numFmtId="170" fontId="12" fillId="0" borderId="15" xfId="7" applyNumberFormat="1" applyFont="1" applyFill="1" applyBorder="1" applyAlignment="1">
      <alignment horizontal="left"/>
    </xf>
    <xf numFmtId="0" fontId="25" fillId="2" borderId="11" xfId="0" applyFont="1" applyFill="1" applyBorder="1" applyAlignment="1">
      <alignment horizontal="center"/>
    </xf>
    <xf numFmtId="165" fontId="12" fillId="0" borderId="9" xfId="7" applyFont="1" applyFill="1" applyBorder="1" applyAlignment="1">
      <alignment horizontal="left"/>
    </xf>
    <xf numFmtId="170" fontId="12" fillId="0" borderId="14" xfId="0" applyNumberFormat="1" applyFont="1" applyFill="1" applyBorder="1" applyAlignment="1">
      <alignment horizontal="left"/>
    </xf>
    <xf numFmtId="170" fontId="12" fillId="0" borderId="20" xfId="0" applyNumberFormat="1" applyFont="1" applyFill="1" applyBorder="1" applyAlignment="1">
      <alignment horizontal="left"/>
    </xf>
    <xf numFmtId="165" fontId="12" fillId="0" borderId="8" xfId="5" applyFont="1" applyFill="1" applyBorder="1"/>
    <xf numFmtId="165" fontId="12" fillId="0" borderId="9" xfId="5" applyFont="1" applyFill="1" applyBorder="1"/>
    <xf numFmtId="165" fontId="12" fillId="0" borderId="10" xfId="5" applyFont="1" applyFill="1" applyBorder="1"/>
    <xf numFmtId="170" fontId="12" fillId="0" borderId="13" xfId="0" applyNumberFormat="1" applyFont="1" applyFill="1" applyBorder="1" applyAlignment="1">
      <alignment horizontal="left"/>
    </xf>
    <xf numFmtId="165" fontId="12" fillId="0" borderId="9" xfId="11" applyNumberFormat="1" applyFont="1" applyFill="1" applyBorder="1" applyAlignment="1">
      <alignment horizontal="right"/>
    </xf>
    <xf numFmtId="166" fontId="12" fillId="0" borderId="8" xfId="0" applyNumberFormat="1" applyFont="1" applyFill="1" applyBorder="1" applyAlignment="1">
      <alignment horizontal="center"/>
    </xf>
    <xf numFmtId="166" fontId="12" fillId="0" borderId="9" xfId="0" applyNumberFormat="1" applyFont="1" applyFill="1" applyBorder="1" applyAlignment="1">
      <alignment horizontal="center"/>
    </xf>
    <xf numFmtId="166" fontId="12" fillId="0" borderId="16" xfId="13" applyNumberFormat="1" applyFont="1" applyFill="1" applyBorder="1"/>
    <xf numFmtId="166" fontId="12" fillId="0" borderId="14" xfId="26" applyNumberFormat="1" applyFont="1" applyFill="1" applyBorder="1"/>
    <xf numFmtId="43" fontId="12" fillId="0" borderId="8" xfId="27520" applyFont="1" applyFill="1" applyBorder="1"/>
    <xf numFmtId="43" fontId="12" fillId="0" borderId="9" xfId="27520" applyFont="1" applyFill="1" applyBorder="1"/>
    <xf numFmtId="166" fontId="12" fillId="0" borderId="11" xfId="13" applyNumberFormat="1" applyFont="1" applyFill="1" applyBorder="1"/>
    <xf numFmtId="166"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41" fontId="11" fillId="0" borderId="10" xfId="27583" quotePrefix="1" applyNumberFormat="1" applyFont="1" applyFill="1" applyBorder="1" applyAlignment="1">
      <alignment horizontal="left"/>
    </xf>
    <xf numFmtId="41" fontId="11" fillId="0" borderId="13" xfId="27583" quotePrefix="1" applyNumberFormat="1" applyFont="1" applyFill="1" applyBorder="1" applyAlignment="1">
      <alignment horizontal="left"/>
    </xf>
    <xf numFmtId="166" fontId="12" fillId="0" borderId="9" xfId="0" applyNumberFormat="1" applyFont="1" applyFill="1" applyBorder="1" applyAlignment="1">
      <alignment horizontal="right"/>
    </xf>
    <xf numFmtId="43" fontId="12" fillId="0" borderId="9" xfId="27470" applyFont="1" applyFill="1" applyBorder="1" applyAlignment="1">
      <alignment horizontal="right"/>
    </xf>
    <xf numFmtId="43" fontId="12" fillId="0" borderId="9" xfId="27466" quotePrefix="1" applyFont="1" applyFill="1" applyBorder="1" applyAlignment="1">
      <alignment horizontal="right"/>
    </xf>
    <xf numFmtId="170" fontId="12" fillId="0" borderId="9" xfId="27466" applyNumberFormat="1" applyFont="1" applyFill="1" applyBorder="1" applyAlignment="1">
      <alignment horizontal="right"/>
    </xf>
    <xf numFmtId="43" fontId="12" fillId="0" borderId="9" xfId="27466" applyFont="1" applyFill="1" applyBorder="1" applyAlignment="1">
      <alignment horizontal="right"/>
    </xf>
    <xf numFmtId="43" fontId="12" fillId="0" borderId="20" xfId="27524" quotePrefix="1" applyFont="1" applyFill="1" applyBorder="1" applyAlignment="1">
      <alignment horizontal="right"/>
    </xf>
    <xf numFmtId="43" fontId="12" fillId="0" borderId="0" xfId="27524" applyFont="1" applyFill="1" applyBorder="1" applyAlignment="1">
      <alignment horizontal="right"/>
    </xf>
    <xf numFmtId="43" fontId="12" fillId="0" borderId="8" xfId="27524" applyFont="1" applyFill="1" applyBorder="1" applyAlignment="1">
      <alignment horizontal="right"/>
    </xf>
    <xf numFmtId="43" fontId="12" fillId="0" borderId="9" xfId="27524" applyFont="1" applyFill="1" applyBorder="1" applyAlignment="1">
      <alignment horizontal="right"/>
    </xf>
    <xf numFmtId="170" fontId="12" fillId="0" borderId="20" xfId="27524" applyNumberFormat="1" applyFont="1" applyFill="1" applyBorder="1" applyAlignment="1">
      <alignment horizontal="left"/>
    </xf>
    <xf numFmtId="43" fontId="12" fillId="0" borderId="14" xfId="27524" quotePrefix="1" applyFont="1" applyFill="1" applyBorder="1" applyAlignment="1">
      <alignment horizontal="right"/>
    </xf>
    <xf numFmtId="170" fontId="12" fillId="0" borderId="18" xfId="27524" applyNumberFormat="1" applyFont="1" applyFill="1" applyBorder="1" applyAlignment="1">
      <alignment horizontal="left"/>
    </xf>
    <xf numFmtId="165" fontId="12" fillId="7" borderId="10" xfId="11" applyNumberFormat="1" applyFont="1" applyFill="1" applyBorder="1" applyAlignment="1">
      <alignment horizontal="right"/>
    </xf>
    <xf numFmtId="165" fontId="12" fillId="0" borderId="9" xfId="27264" applyNumberFormat="1" applyFont="1" applyFill="1" applyBorder="1" applyAlignment="1">
      <alignment horizontal="right"/>
    </xf>
    <xf numFmtId="41" fontId="12" fillId="0" borderId="9" xfId="27478" quotePrefix="1" applyNumberFormat="1" applyFont="1" applyFill="1" applyBorder="1" applyAlignment="1">
      <alignment horizontal="left"/>
    </xf>
    <xf numFmtId="41" fontId="12" fillId="0" borderId="16" xfId="27583" quotePrefix="1" applyNumberFormat="1" applyFont="1" applyFill="1" applyBorder="1" applyAlignment="1">
      <alignment horizontal="left"/>
    </xf>
    <xf numFmtId="41" fontId="12" fillId="0" borderId="9" xfId="27583" quotePrefix="1" applyNumberFormat="1" applyFont="1" applyFill="1" applyBorder="1" applyAlignment="1">
      <alignment horizontal="left"/>
    </xf>
    <xf numFmtId="41" fontId="12" fillId="0" borderId="16" xfId="27490" quotePrefix="1" applyNumberFormat="1" applyFont="1" applyFill="1" applyBorder="1" applyAlignment="1">
      <alignment horizontal="left"/>
    </xf>
    <xf numFmtId="165" fontId="12" fillId="0" borderId="9" xfId="27490" applyNumberFormat="1" applyFont="1" applyFill="1" applyBorder="1" applyAlignment="1">
      <alignment horizontal="right"/>
    </xf>
    <xf numFmtId="41" fontId="12" fillId="0" borderId="16" xfId="27490" applyNumberFormat="1" applyFont="1" applyFill="1" applyBorder="1" applyAlignment="1">
      <alignment horizontal="right"/>
    </xf>
    <xf numFmtId="41"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6" fontId="12" fillId="0" borderId="9" xfId="0" applyNumberFormat="1" applyFont="1" applyFill="1" applyBorder="1" applyAlignment="1">
      <alignment horizontal="right"/>
    </xf>
    <xf numFmtId="6"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6"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6" fontId="29" fillId="4" borderId="8" xfId="0" applyNumberFormat="1" applyFont="1" applyFill="1" applyBorder="1" applyAlignment="1">
      <alignment horizontal="center"/>
    </xf>
    <xf numFmtId="6"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166" fontId="30" fillId="0" borderId="9" xfId="1" applyNumberFormat="1" applyFont="1" applyBorder="1" applyAlignment="1">
      <alignment horizontal="center"/>
    </xf>
    <xf numFmtId="166" fontId="30" fillId="0" borderId="9" xfId="1" applyNumberFormat="1" applyFont="1" applyBorder="1" applyAlignment="1">
      <alignment horizontal="center"/>
    </xf>
    <xf numFmtId="166" fontId="30" fillId="0" borderId="9" xfId="1" applyNumberFormat="1" applyFont="1" applyFill="1" applyBorder="1" applyAlignment="1">
      <alignment horizontal="center"/>
    </xf>
    <xf numFmtId="166" fontId="30" fillId="0" borderId="9" xfId="1" applyNumberFormat="1" applyFont="1" applyBorder="1" applyAlignment="1">
      <alignment horizontal="center"/>
    </xf>
    <xf numFmtId="165" fontId="12" fillId="0" borderId="9" xfId="11" applyNumberFormat="1" applyFont="1" applyFill="1" applyBorder="1" applyAlignment="1">
      <alignment horizontal="right"/>
    </xf>
    <xf numFmtId="41" fontId="12" fillId="0" borderId="0" xfId="0" applyNumberFormat="1" applyFont="1" applyFill="1" applyBorder="1" applyAlignment="1">
      <alignment horizontal="right"/>
    </xf>
    <xf numFmtId="41" fontId="0" fillId="0" borderId="0" xfId="0" applyNumberFormat="1" applyFont="1" applyFill="1" applyBorder="1"/>
    <xf numFmtId="197" fontId="12" fillId="0" borderId="9" xfId="27468" quotePrefix="1" applyNumberFormat="1" applyFont="1" applyFill="1" applyBorder="1" applyAlignment="1">
      <alignment horizontal="right"/>
    </xf>
    <xf numFmtId="166" fontId="12" fillId="0" borderId="0" xfId="0" applyNumberFormat="1" applyFont="1" applyFill="1" applyBorder="1" applyAlignment="1"/>
    <xf numFmtId="164" fontId="0" fillId="0" borderId="0" xfId="0" applyNumberFormat="1" applyFont="1" applyFill="1" applyBorder="1"/>
    <xf numFmtId="167" fontId="12" fillId="0" borderId="0" xfId="0" applyNumberFormat="1" applyFont="1" applyFill="1" applyBorder="1" applyAlignment="1"/>
    <xf numFmtId="167" fontId="21" fillId="0" borderId="0" xfId="28" applyNumberFormat="1" applyFont="1" applyFill="1" applyBorder="1"/>
    <xf numFmtId="0" fontId="12" fillId="0" borderId="15"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80" fillId="6" borderId="0" xfId="0" applyFont="1" applyFill="1" applyAlignment="1">
      <alignment horizontal="center" vertical="center" wrapText="1"/>
    </xf>
    <xf numFmtId="0" fontId="12" fillId="0" borderId="0" xfId="0" applyFont="1" applyFill="1" applyBorder="1" applyAlignment="1">
      <alignment horizontal="left"/>
    </xf>
    <xf numFmtId="164" fontId="0" fillId="0" borderId="0" xfId="0" applyNumberFormat="1" applyFont="1"/>
    <xf numFmtId="166" fontId="0" fillId="0" borderId="0" xfId="1" applyNumberFormat="1" applyFont="1"/>
    <xf numFmtId="166" fontId="0" fillId="0" borderId="0" xfId="0" applyNumberFormat="1" applyFont="1" applyFill="1" applyBorder="1"/>
    <xf numFmtId="0" fontId="11" fillId="0" borderId="19" xfId="0" applyFont="1" applyFill="1" applyBorder="1" applyAlignment="1">
      <alignment vertical="top" wrapText="1"/>
    </xf>
    <xf numFmtId="170" fontId="0" fillId="0" borderId="0" xfId="0" applyNumberFormat="1"/>
    <xf numFmtId="164" fontId="0" fillId="0" borderId="0" xfId="0" applyNumberFormat="1"/>
    <xf numFmtId="0" fontId="112" fillId="0" borderId="0" xfId="0" applyFont="1"/>
    <xf numFmtId="0" fontId="11" fillId="0" borderId="19" xfId="0" applyFont="1" applyFill="1" applyBorder="1" applyAlignment="1">
      <alignment vertical="top"/>
    </xf>
    <xf numFmtId="3" fontId="0" fillId="0" borderId="0" xfId="0" applyNumberFormat="1" applyFont="1" applyFill="1" applyBorder="1"/>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6" borderId="9" xfId="0" applyFill="1" applyBorder="1" applyAlignment="1">
      <alignment horizontal="left" vertical="center" wrapText="1"/>
    </xf>
    <xf numFmtId="170" fontId="12" fillId="0" borderId="9" xfId="1" applyNumberFormat="1" applyFont="1" applyFill="1" applyBorder="1" applyAlignment="1">
      <alignment horizontal="right"/>
    </xf>
    <xf numFmtId="14" fontId="23" fillId="0" borderId="9" xfId="0" applyNumberFormat="1" applyFont="1" applyFill="1" applyBorder="1" applyAlignment="1">
      <alignment horizontal="center"/>
    </xf>
    <xf numFmtId="3" fontId="12" fillId="0" borderId="9" xfId="0" applyNumberFormat="1" applyFont="1" applyFill="1" applyBorder="1" applyAlignment="1">
      <alignment horizontal="right"/>
    </xf>
    <xf numFmtId="0" fontId="25" fillId="0" borderId="10" xfId="0" quotePrefix="1" applyFont="1" applyFill="1" applyBorder="1" applyAlignment="1">
      <alignment horizontal="right" wrapText="1"/>
    </xf>
    <xf numFmtId="166" fontId="12" fillId="0" borderId="0" xfId="0" applyNumberFormat="1" applyFont="1" applyFill="1" applyBorder="1" applyAlignment="1">
      <alignment horizontal="left"/>
    </xf>
    <xf numFmtId="193" fontId="0" fillId="0" borderId="0" xfId="28" applyNumberFormat="1" applyFont="1"/>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0" borderId="9" xfId="0" applyFont="1" applyBorder="1" applyAlignment="1">
      <alignment horizontal="center" vertical="center"/>
    </xf>
    <xf numFmtId="0" fontId="0" fillId="0" borderId="8" xfId="0" applyBorder="1" applyAlignment="1">
      <alignment horizontal="center" vertical="center"/>
    </xf>
    <xf numFmtId="0" fontId="0" fillId="6" borderId="0" xfId="0" applyFill="1" applyBorder="1" applyAlignment="1">
      <alignment horizontal="center" vertical="center"/>
    </xf>
    <xf numFmtId="0" fontId="0" fillId="6" borderId="16" xfId="0" applyFill="1" applyBorder="1" applyAlignment="1">
      <alignment horizontal="center" vertical="center"/>
    </xf>
    <xf numFmtId="0" fontId="0" fillId="0" borderId="19" xfId="0" applyBorder="1" applyAlignment="1">
      <alignment horizontal="center" vertical="center"/>
    </xf>
    <xf numFmtId="0" fontId="0" fillId="7" borderId="0" xfId="0" applyFill="1" applyAlignment="1">
      <alignment horizontal="center" vertical="center"/>
    </xf>
    <xf numFmtId="0" fontId="0" fillId="6" borderId="0" xfId="0" applyFill="1" applyAlignment="1">
      <alignment horizontal="center" vertical="center"/>
    </xf>
    <xf numFmtId="0" fontId="0" fillId="6" borderId="10" xfId="0" applyFill="1" applyBorder="1" applyAlignment="1">
      <alignment horizontal="center" vertical="center"/>
    </xf>
    <xf numFmtId="0" fontId="0" fillId="7" borderId="9" xfId="0" applyFill="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xf>
    <xf numFmtId="0" fontId="0" fillId="6" borderId="9" xfId="0" applyFill="1" applyBorder="1" applyAlignment="1">
      <alignment horizontal="left" vertical="center"/>
    </xf>
    <xf numFmtId="0" fontId="0" fillId="6" borderId="10" xfId="0" applyFill="1" applyBorder="1" applyAlignment="1">
      <alignment horizontal="left" vertical="center"/>
    </xf>
    <xf numFmtId="0" fontId="24" fillId="0" borderId="0" xfId="0" applyFont="1" applyFill="1"/>
    <xf numFmtId="43" fontId="12" fillId="0" borderId="9" xfId="27272" applyNumberFormat="1" applyFont="1" applyFill="1" applyBorder="1" applyAlignment="1">
      <alignment horizontal="right"/>
    </xf>
    <xf numFmtId="0" fontId="0" fillId="0" borderId="0" xfId="0" applyAlignment="1"/>
    <xf numFmtId="10" fontId="12" fillId="0" borderId="10" xfId="27292" applyNumberFormat="1" applyFont="1" applyFill="1" applyBorder="1" applyAlignment="1"/>
    <xf numFmtId="43" fontId="12" fillId="0" borderId="11" xfId="27297" applyFont="1" applyFill="1" applyBorder="1" applyAlignment="1">
      <alignment horizontal="right"/>
    </xf>
    <xf numFmtId="43" fontId="12" fillId="0" borderId="13" xfId="27272" applyFont="1" applyFill="1" applyBorder="1" applyAlignment="1">
      <alignment horizontal="right"/>
    </xf>
    <xf numFmtId="43" fontId="12" fillId="0" borderId="8" xfId="27272" applyFont="1" applyFill="1" applyBorder="1" applyAlignment="1">
      <alignment horizontal="right"/>
    </xf>
    <xf numFmtId="190" fontId="12" fillId="0" borderId="9" xfId="27272" applyNumberFormat="1" applyFont="1" applyFill="1" applyBorder="1" applyAlignment="1">
      <alignment horizontal="right"/>
    </xf>
    <xf numFmtId="43" fontId="12" fillId="0" borderId="10" xfId="27272" applyFont="1" applyFill="1" applyBorder="1" applyAlignment="1">
      <alignment horizontal="right"/>
    </xf>
    <xf numFmtId="168" fontId="12" fillId="0" borderId="9" xfId="29" applyNumberFormat="1" applyFont="1" applyFill="1" applyBorder="1" applyAlignment="1"/>
    <xf numFmtId="43" fontId="12" fillId="0" borderId="9" xfId="27272" applyFont="1" applyFill="1" applyBorder="1" applyAlignment="1">
      <alignment horizontal="right"/>
    </xf>
    <xf numFmtId="0" fontId="0" fillId="0" borderId="9" xfId="0" applyFont="1" applyFill="1" applyBorder="1" applyAlignment="1"/>
    <xf numFmtId="43" fontId="30" fillId="0" borderId="9" xfId="1" applyFont="1" applyFill="1" applyBorder="1" applyAlignment="1"/>
    <xf numFmtId="168" fontId="30" fillId="0" borderId="9" xfId="28" applyNumberFormat="1" applyFont="1" applyFill="1" applyBorder="1" applyAlignment="1"/>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6" xfId="39"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0" fontId="12" fillId="0" borderId="13" xfId="39" applyNumberFormat="1" applyFont="1" applyFill="1" applyBorder="1" applyAlignment="1">
      <alignment horizontal="center"/>
    </xf>
    <xf numFmtId="6" fontId="12" fillId="0" borderId="9" xfId="25" applyNumberFormat="1" applyFont="1" applyFill="1" applyBorder="1" applyAlignment="1">
      <alignment horizontal="right"/>
    </xf>
    <xf numFmtId="10" fontId="12" fillId="0" borderId="9" xfId="56" applyNumberFormat="1" applyFont="1" applyFill="1" applyBorder="1" applyAlignment="1">
      <alignment horizontal="right"/>
    </xf>
    <xf numFmtId="6" fontId="12" fillId="0" borderId="10" xfId="25" applyNumberFormat="1" applyFont="1" applyFill="1" applyBorder="1" applyAlignment="1">
      <alignment horizontal="right"/>
    </xf>
    <xf numFmtId="10" fontId="12" fillId="0" borderId="9" xfId="28" applyNumberFormat="1" applyFont="1" applyFill="1" applyBorder="1" applyAlignment="1">
      <alignment horizontal="right"/>
    </xf>
    <xf numFmtId="10" fontId="12" fillId="0" borderId="10" xfId="28" applyNumberFormat="1" applyFont="1" applyFill="1" applyBorder="1" applyAlignment="1">
      <alignment horizontal="right"/>
    </xf>
    <xf numFmtId="166" fontId="12" fillId="0" borderId="8" xfId="27272" applyNumberFormat="1" applyFont="1" applyFill="1" applyBorder="1" applyAlignment="1">
      <alignment horizontal="right"/>
    </xf>
    <xf numFmtId="41" fontId="12" fillId="0" borderId="8" xfId="1" applyNumberFormat="1" applyFont="1" applyFill="1" applyBorder="1" applyAlignment="1">
      <alignment horizontal="right"/>
    </xf>
    <xf numFmtId="0" fontId="8" fillId="0" borderId="0" xfId="0" applyFont="1" applyAlignment="1">
      <alignment horizontal="center" vertical="top"/>
    </xf>
    <xf numFmtId="196" fontId="8" fillId="5" borderId="21" xfId="1" applyNumberFormat="1" applyFont="1" applyFill="1" applyBorder="1" applyAlignment="1">
      <alignment vertical="top"/>
    </xf>
    <xf numFmtId="0" fontId="12" fillId="0" borderId="8" xfId="18" applyFont="1" applyFill="1" applyBorder="1" applyAlignment="1">
      <alignment horizontal="center"/>
    </xf>
    <xf numFmtId="168" fontId="12" fillId="0" borderId="8" xfId="32" applyNumberFormat="1" applyFont="1" applyFill="1" applyBorder="1" applyAlignment="1">
      <alignment horizontal="center"/>
    </xf>
    <xf numFmtId="168" fontId="12" fillId="0" borderId="8" xfId="28" applyNumberFormat="1" applyFont="1" applyFill="1" applyBorder="1" applyAlignment="1">
      <alignment horizontal="center"/>
    </xf>
    <xf numFmtId="43" fontId="12" fillId="0" borderId="8" xfId="1" applyFont="1" applyFill="1" applyBorder="1" applyAlignment="1">
      <alignment horizontal="right"/>
    </xf>
    <xf numFmtId="0" fontId="25" fillId="2" borderId="8" xfId="18" applyFont="1" applyFill="1" applyBorder="1" applyAlignment="1">
      <alignment horizontal="center" wrapText="1"/>
    </xf>
    <xf numFmtId="4" fontId="25" fillId="2" borderId="8" xfId="18" applyNumberFormat="1" applyFont="1" applyFill="1" applyBorder="1" applyAlignment="1">
      <alignment horizontal="center" wrapText="1"/>
    </xf>
    <xf numFmtId="4" fontId="25" fillId="2" borderId="11" xfId="18" applyNumberFormat="1" applyFont="1" applyFill="1" applyBorder="1" applyAlignment="1">
      <alignment horizontal="center" wrapText="1"/>
    </xf>
    <xf numFmtId="43" fontId="25" fillId="2" borderId="8" xfId="1" applyFont="1" applyFill="1" applyBorder="1" applyAlignment="1">
      <alignment horizontal="center" wrapText="1"/>
    </xf>
    <xf numFmtId="4" fontId="12" fillId="0" borderId="0" xfId="18" applyNumberFormat="1" applyFont="1" applyFill="1" applyBorder="1" applyAlignment="1">
      <alignment horizontal="right"/>
    </xf>
    <xf numFmtId="4" fontId="12" fillId="0" borderId="0" xfId="18" applyNumberFormat="1" applyFont="1" applyFill="1" applyBorder="1" applyAlignment="1">
      <alignment horizontal="left"/>
    </xf>
    <xf numFmtId="168" fontId="12" fillId="0" borderId="0" xfId="32" applyNumberFormat="1" applyFont="1" applyFill="1" applyBorder="1" applyAlignment="1">
      <alignment horizontal="center"/>
    </xf>
    <xf numFmtId="4" fontId="12" fillId="0" borderId="0" xfId="18" applyNumberFormat="1" applyFont="1" applyFill="1" applyBorder="1" applyAlignment="1">
      <alignment horizontal="right" wrapText="1"/>
    </xf>
    <xf numFmtId="168" fontId="12" fillId="0" borderId="0" xfId="28" applyNumberFormat="1" applyFont="1" applyFill="1" applyBorder="1" applyAlignment="1">
      <alignment horizontal="center"/>
    </xf>
    <xf numFmtId="4" fontId="12" fillId="0" borderId="0" xfId="18" applyNumberFormat="1" applyFont="1" applyFill="1" applyBorder="1"/>
    <xf numFmtId="4" fontId="12" fillId="0" borderId="0" xfId="32" applyNumberFormat="1" applyFont="1" applyFill="1" applyBorder="1" applyAlignment="1">
      <alignment horizontal="left"/>
    </xf>
    <xf numFmtId="0" fontId="12" fillId="0" borderId="12" xfId="18" applyFont="1" applyFill="1" applyBorder="1" applyAlignment="1">
      <alignment horizontal="center"/>
    </xf>
    <xf numFmtId="4" fontId="12" fillId="0" borderId="19" xfId="18" applyNumberFormat="1" applyFont="1" applyFill="1" applyBorder="1" applyAlignment="1">
      <alignment horizontal="right"/>
    </xf>
    <xf numFmtId="4" fontId="12" fillId="0" borderId="19" xfId="18" applyNumberFormat="1" applyFont="1" applyFill="1" applyBorder="1" applyAlignment="1">
      <alignment horizontal="left"/>
    </xf>
    <xf numFmtId="168" fontId="12" fillId="0" borderId="19" xfId="32" applyNumberFormat="1" applyFont="1" applyFill="1" applyBorder="1" applyAlignment="1">
      <alignment horizontal="center"/>
    </xf>
    <xf numFmtId="4" fontId="12" fillId="0" borderId="19" xfId="18" applyNumberFormat="1" applyFont="1" applyFill="1" applyBorder="1" applyAlignment="1">
      <alignment horizontal="right" wrapText="1"/>
    </xf>
    <xf numFmtId="168" fontId="12" fillId="0" borderId="19" xfId="28" applyNumberFormat="1" applyFont="1" applyFill="1" applyBorder="1" applyAlignment="1">
      <alignment horizontal="center"/>
    </xf>
    <xf numFmtId="4" fontId="12" fillId="0" borderId="11" xfId="18" applyNumberFormat="1" applyFont="1" applyFill="1" applyBorder="1" applyAlignment="1">
      <alignment horizontal="right"/>
    </xf>
    <xf numFmtId="0" fontId="12" fillId="0" borderId="15" xfId="18" applyFont="1" applyFill="1" applyBorder="1" applyAlignment="1">
      <alignment horizontal="center"/>
    </xf>
    <xf numFmtId="4" fontId="12" fillId="0" borderId="16" xfId="18" applyNumberFormat="1" applyFont="1" applyFill="1" applyBorder="1" applyAlignment="1">
      <alignment horizontal="right"/>
    </xf>
    <xf numFmtId="0" fontId="12" fillId="0" borderId="17" xfId="18" applyFont="1" applyFill="1" applyBorder="1" applyAlignment="1">
      <alignment horizontal="center"/>
    </xf>
    <xf numFmtId="4" fontId="12" fillId="0" borderId="7" xfId="18" applyNumberFormat="1" applyFont="1" applyFill="1" applyBorder="1"/>
    <xf numFmtId="168" fontId="12" fillId="0" borderId="7" xfId="32" applyNumberFormat="1" applyFont="1" applyFill="1" applyBorder="1" applyAlignment="1">
      <alignment horizontal="center"/>
    </xf>
    <xf numFmtId="4" fontId="12" fillId="0" borderId="7" xfId="32" applyNumberFormat="1" applyFont="1" applyFill="1" applyBorder="1" applyAlignment="1">
      <alignment horizontal="left"/>
    </xf>
    <xf numFmtId="168" fontId="12" fillId="0" borderId="7" xfId="28" applyNumberFormat="1" applyFont="1" applyFill="1" applyBorder="1" applyAlignment="1">
      <alignment horizontal="center"/>
    </xf>
    <xf numFmtId="0" fontId="12" fillId="0" borderId="9" xfId="18" applyFont="1" applyFill="1" applyBorder="1" applyAlignment="1">
      <alignment horizontal="center"/>
    </xf>
    <xf numFmtId="0" fontId="12" fillId="0" borderId="10" xfId="18" applyFont="1" applyFill="1" applyBorder="1" applyAlignment="1">
      <alignment horizontal="center"/>
    </xf>
    <xf numFmtId="4" fontId="12" fillId="0" borderId="8" xfId="18" applyNumberFormat="1" applyFont="1" applyFill="1" applyBorder="1" applyAlignment="1">
      <alignment horizontal="left"/>
    </xf>
    <xf numFmtId="4" fontId="12" fillId="0" borderId="9" xfId="18" applyNumberFormat="1" applyFont="1" applyFill="1" applyBorder="1" applyAlignment="1">
      <alignment horizontal="left"/>
    </xf>
    <xf numFmtId="4" fontId="12" fillId="0" borderId="10" xfId="18" applyNumberFormat="1" applyFont="1" applyFill="1" applyBorder="1" applyAlignment="1">
      <alignment horizontal="left"/>
    </xf>
    <xf numFmtId="168" fontId="12" fillId="0" borderId="9" xfId="32" applyNumberFormat="1" applyFont="1" applyFill="1" applyBorder="1" applyAlignment="1">
      <alignment horizontal="center"/>
    </xf>
    <xf numFmtId="168" fontId="12" fillId="0" borderId="10" xfId="32" applyNumberFormat="1" applyFont="1" applyFill="1" applyBorder="1" applyAlignment="1">
      <alignment horizontal="center"/>
    </xf>
    <xf numFmtId="43" fontId="12" fillId="0" borderId="9" xfId="1" applyFont="1" applyFill="1" applyBorder="1" applyAlignment="1">
      <alignment horizontal="right"/>
    </xf>
    <xf numFmtId="43" fontId="12" fillId="0" borderId="10" xfId="1" applyFont="1" applyFill="1" applyBorder="1" applyAlignment="1">
      <alignment horizontal="right"/>
    </xf>
    <xf numFmtId="4" fontId="12" fillId="0" borderId="12" xfId="18" applyNumberFormat="1" applyFont="1" applyFill="1" applyBorder="1" applyAlignment="1">
      <alignment horizontal="right" wrapText="1"/>
    </xf>
    <xf numFmtId="4" fontId="12" fillId="0" borderId="15" xfId="18" applyNumberFormat="1" applyFont="1" applyFill="1" applyBorder="1" applyAlignment="1">
      <alignment horizontal="right" wrapText="1"/>
    </xf>
    <xf numFmtId="43" fontId="12" fillId="0" borderId="17" xfId="1" applyFont="1" applyFill="1" applyBorder="1" applyAlignment="1">
      <alignment horizontal="right"/>
    </xf>
    <xf numFmtId="4" fontId="12" fillId="0" borderId="8" xfId="18" applyNumberFormat="1" applyFont="1" applyFill="1" applyBorder="1" applyAlignment="1">
      <alignment horizontal="right"/>
    </xf>
    <xf numFmtId="4" fontId="12" fillId="0" borderId="9" xfId="18" applyNumberFormat="1" applyFont="1" applyFill="1" applyBorder="1" applyAlignment="1">
      <alignment horizontal="right"/>
    </xf>
    <xf numFmtId="4" fontId="12" fillId="0" borderId="10" xfId="18" applyNumberFormat="1" applyFont="1" applyFill="1" applyBorder="1" applyAlignment="1">
      <alignment horizontal="right"/>
    </xf>
    <xf numFmtId="168" fontId="12" fillId="0" borderId="9" xfId="28" applyNumberFormat="1" applyFont="1" applyFill="1" applyBorder="1" applyAlignment="1">
      <alignment horizontal="center"/>
    </xf>
    <xf numFmtId="168" fontId="12" fillId="0" borderId="10" xfId="28" applyNumberFormat="1" applyFont="1" applyFill="1" applyBorder="1" applyAlignment="1">
      <alignment horizontal="center"/>
    </xf>
    <xf numFmtId="4" fontId="12" fillId="0" borderId="13" xfId="18" applyNumberFormat="1" applyFont="1" applyFill="1" applyBorder="1" applyAlignment="1">
      <alignment horizontal="right"/>
    </xf>
    <xf numFmtId="0" fontId="12" fillId="0" borderId="0" xfId="0" applyFont="1" applyFill="1" applyBorder="1" applyAlignment="1">
      <alignment wrapText="1"/>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wrapText="1"/>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6" fontId="12" fillId="0" borderId="17" xfId="25" applyNumberFormat="1" applyFont="1" applyFill="1" applyBorder="1" applyAlignment="1">
      <alignment horizontal="left"/>
    </xf>
    <xf numFmtId="6" fontId="12" fillId="0" borderId="13" xfId="25" applyNumberFormat="1" applyFont="1" applyFill="1" applyBorder="1" applyAlignment="1">
      <alignment horizontal="left"/>
    </xf>
    <xf numFmtId="6" fontId="12" fillId="0" borderId="15" xfId="25" applyNumberFormat="1" applyFont="1" applyFill="1" applyBorder="1" applyAlignment="1">
      <alignment horizontal="left"/>
    </xf>
    <xf numFmtId="6" fontId="12" fillId="0" borderId="16" xfId="25" applyNumberFormat="1" applyFont="1" applyFill="1" applyBorder="1" applyAlignment="1">
      <alignment horizontal="left"/>
    </xf>
    <xf numFmtId="6" fontId="12" fillId="0" borderId="12" xfId="25" applyNumberFormat="1" applyFont="1" applyFill="1" applyBorder="1" applyAlignment="1">
      <alignment horizontal="left"/>
    </xf>
    <xf numFmtId="6" fontId="12" fillId="0" borderId="11" xfId="25" applyNumberFormat="1" applyFont="1" applyFill="1" applyBorder="1" applyAlignment="1">
      <alignment horizontal="left"/>
    </xf>
    <xf numFmtId="0" fontId="11" fillId="0" borderId="0" xfId="0" applyFont="1" applyFill="1" applyAlignment="1">
      <alignment horizontal="left" vertical="top" wrapText="1"/>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3863" y="500063"/>
          <a:ext cx="14897100" cy="14859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0" zoomScaleNormal="100" zoomScaleSheetLayoutView="71" zoomScalePageLayoutView="80" workbookViewId="0">
      <selection activeCell="B2" sqref="B2"/>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3" customFormat="1" ht="12.75">
      <c r="A2" s="21"/>
      <c r="B2" s="91"/>
      <c r="C2" s="19"/>
      <c r="D2" s="19"/>
      <c r="E2" s="21"/>
      <c r="F2" s="21"/>
      <c r="G2" s="22"/>
      <c r="H2" s="26"/>
      <c r="I2" s="23"/>
      <c r="J2" s="23"/>
      <c r="K2" s="23"/>
      <c r="L2" s="23"/>
      <c r="M2" s="21"/>
      <c r="N2" s="21"/>
      <c r="O2" s="21"/>
      <c r="P2" s="21"/>
      <c r="Q2" s="21"/>
      <c r="R2" s="92"/>
    </row>
    <row r="3" spans="1:18" s="93" customFormat="1" ht="12.75">
      <c r="A3" s="21"/>
      <c r="B3" s="94"/>
      <c r="C3" s="95"/>
      <c r="D3" s="95"/>
      <c r="E3" s="96"/>
      <c r="F3" s="21"/>
      <c r="G3" s="97"/>
      <c r="H3" s="26"/>
      <c r="I3" s="23"/>
      <c r="J3" s="23"/>
      <c r="K3" s="23"/>
      <c r="L3" s="23"/>
      <c r="M3" s="21"/>
      <c r="N3" s="21"/>
      <c r="O3" s="21"/>
      <c r="P3" s="21"/>
      <c r="Q3" s="21"/>
      <c r="R3" s="92"/>
    </row>
    <row r="4" spans="1:18" s="93" customFormat="1" ht="12.75">
      <c r="A4" s="21"/>
      <c r="B4" s="98"/>
      <c r="C4" s="95"/>
      <c r="D4" s="95"/>
      <c r="E4" s="99"/>
      <c r="F4" s="21"/>
      <c r="G4" s="22"/>
      <c r="H4" s="26"/>
      <c r="I4" s="23"/>
      <c r="J4" s="23"/>
      <c r="K4" s="23"/>
      <c r="L4" s="23"/>
      <c r="M4" s="21"/>
      <c r="N4" s="21"/>
      <c r="O4" s="21"/>
      <c r="P4" s="21"/>
      <c r="Q4" s="21"/>
      <c r="R4" s="92"/>
    </row>
    <row r="5" spans="1:18" s="93" customFormat="1" ht="12.75">
      <c r="A5" s="21"/>
      <c r="B5" s="94"/>
      <c r="C5" s="25"/>
      <c r="D5" s="25"/>
      <c r="E5" s="99"/>
      <c r="F5" s="21"/>
      <c r="G5" s="22"/>
      <c r="H5" s="26"/>
      <c r="I5" s="23"/>
      <c r="J5" s="23"/>
      <c r="K5" s="23"/>
      <c r="L5" s="23"/>
      <c r="M5" s="21"/>
      <c r="N5" s="21"/>
      <c r="O5" s="21"/>
      <c r="P5" s="21"/>
      <c r="Q5" s="21"/>
      <c r="R5" s="92"/>
    </row>
    <row r="6" spans="1:18" s="93" customFormat="1" ht="12.75">
      <c r="A6" s="21"/>
      <c r="B6" s="98"/>
      <c r="C6" s="25"/>
      <c r="D6" s="25"/>
      <c r="E6" s="99"/>
      <c r="F6" s="21"/>
      <c r="G6" s="22"/>
      <c r="H6" s="97"/>
      <c r="I6" s="23"/>
      <c r="J6" s="23"/>
      <c r="K6" s="23"/>
      <c r="L6" s="23"/>
      <c r="M6" s="21"/>
      <c r="N6" s="21"/>
      <c r="O6" s="21"/>
      <c r="P6" s="21"/>
      <c r="Q6" s="21"/>
      <c r="R6" s="92"/>
    </row>
    <row r="7" spans="1:18" s="93" customFormat="1" ht="12.75">
      <c r="A7" s="21"/>
      <c r="B7" s="91"/>
      <c r="C7" s="25"/>
      <c r="D7" s="25"/>
      <c r="E7" s="21"/>
      <c r="F7" s="21"/>
      <c r="G7" s="22"/>
      <c r="H7" s="26"/>
      <c r="I7" s="23"/>
      <c r="J7" s="23"/>
      <c r="K7" s="23"/>
      <c r="L7" s="23"/>
      <c r="M7" s="21"/>
      <c r="N7" s="21"/>
      <c r="O7" s="21"/>
      <c r="P7" s="21"/>
      <c r="Q7" s="21"/>
      <c r="R7" s="92"/>
    </row>
    <row r="8" spans="1:18" s="93" customFormat="1" ht="12.75">
      <c r="A8" s="21"/>
      <c r="B8" s="91"/>
      <c r="C8" s="25"/>
      <c r="D8" s="25"/>
      <c r="E8" s="21"/>
      <c r="F8" s="21"/>
      <c r="G8" s="22"/>
      <c r="H8" s="26"/>
      <c r="I8" s="23"/>
      <c r="J8" s="23"/>
      <c r="K8" s="23"/>
      <c r="L8" s="23"/>
      <c r="M8" s="21"/>
      <c r="N8" s="21"/>
      <c r="O8" s="21"/>
      <c r="P8" s="21"/>
      <c r="Q8" s="21"/>
      <c r="R8" s="92"/>
    </row>
    <row r="9" spans="1:18" s="93" customFormat="1" ht="12.75">
      <c r="A9" s="21"/>
      <c r="B9" s="91"/>
      <c r="C9" s="25"/>
      <c r="D9" s="25"/>
      <c r="E9" s="21"/>
      <c r="F9" s="21"/>
      <c r="G9" s="22"/>
      <c r="H9" s="26"/>
      <c r="I9" s="23"/>
      <c r="J9" s="23"/>
      <c r="K9" s="23"/>
      <c r="L9" s="23"/>
      <c r="M9" s="21"/>
      <c r="N9" s="21"/>
      <c r="O9" s="21"/>
      <c r="P9" s="21"/>
      <c r="Q9" s="21"/>
      <c r="R9" s="92"/>
    </row>
    <row r="10" spans="1:18" s="93" customFormat="1" ht="12.75">
      <c r="A10" s="21"/>
      <c r="B10" s="91"/>
      <c r="C10" s="25"/>
      <c r="D10" s="25"/>
      <c r="E10" s="21"/>
      <c r="F10" s="21"/>
      <c r="G10" s="22"/>
      <c r="H10" s="26"/>
      <c r="I10" s="23"/>
      <c r="J10" s="23"/>
      <c r="K10" s="23"/>
      <c r="L10" s="23"/>
      <c r="M10" s="21"/>
      <c r="N10" s="21"/>
      <c r="O10" s="21"/>
      <c r="P10" s="21"/>
      <c r="Q10" s="21"/>
      <c r="R10" s="92"/>
    </row>
    <row r="11" spans="1:18" s="93" customFormat="1" ht="12.75">
      <c r="A11" s="21"/>
      <c r="B11" s="91"/>
      <c r="C11" s="25"/>
      <c r="D11" s="25"/>
      <c r="E11" s="21"/>
      <c r="F11" s="21"/>
      <c r="G11" s="22"/>
      <c r="H11" s="26"/>
      <c r="I11" s="23"/>
      <c r="J11" s="23"/>
      <c r="K11" s="23"/>
      <c r="L11" s="23"/>
      <c r="M11" s="21"/>
      <c r="N11" s="21"/>
      <c r="O11" s="21"/>
      <c r="P11" s="21"/>
      <c r="Q11" s="21"/>
      <c r="R11" s="92"/>
    </row>
    <row r="12" spans="1:18" s="93" customFormat="1" ht="12.75">
      <c r="A12" s="21"/>
      <c r="B12" s="91"/>
      <c r="C12" s="25"/>
      <c r="D12" s="25"/>
      <c r="E12" s="21"/>
      <c r="F12" s="21"/>
      <c r="G12" s="22"/>
      <c r="H12" s="26"/>
      <c r="I12" s="23"/>
      <c r="J12" s="23"/>
      <c r="K12" s="23"/>
      <c r="L12" s="23"/>
      <c r="M12" s="21"/>
      <c r="N12" s="21"/>
      <c r="O12" s="21"/>
      <c r="P12" s="21"/>
      <c r="Q12" s="21"/>
      <c r="R12" s="92"/>
    </row>
    <row r="13" spans="1:18" s="93" customFormat="1" ht="12.75">
      <c r="A13" s="21"/>
      <c r="B13" s="91"/>
      <c r="C13" s="25"/>
      <c r="D13" s="25"/>
      <c r="E13" s="21"/>
      <c r="F13" s="21"/>
      <c r="G13" s="22"/>
      <c r="H13" s="26"/>
      <c r="I13" s="23"/>
      <c r="J13" s="23"/>
      <c r="K13" s="23"/>
      <c r="L13" s="23"/>
      <c r="M13" s="21"/>
      <c r="N13" s="21"/>
      <c r="O13" s="21"/>
      <c r="P13" s="21"/>
      <c r="Q13" s="21"/>
      <c r="R13" s="92"/>
    </row>
    <row r="14" spans="1:18" s="93" customFormat="1" ht="12.75">
      <c r="A14" s="21"/>
      <c r="B14" s="25"/>
      <c r="C14" s="25"/>
      <c r="D14" s="25"/>
      <c r="E14" s="21"/>
      <c r="F14" s="21"/>
      <c r="G14" s="22"/>
      <c r="H14" s="26"/>
      <c r="I14" s="23"/>
      <c r="J14" s="23"/>
      <c r="K14" s="23"/>
      <c r="L14" s="23"/>
      <c r="M14" s="21"/>
      <c r="N14" s="21"/>
      <c r="O14" s="21"/>
      <c r="P14" s="23"/>
      <c r="Q14" s="23"/>
      <c r="R14" s="92"/>
    </row>
    <row r="15" spans="1:18" ht="12.75">
      <c r="A15" s="27"/>
      <c r="B15" s="28" t="s">
        <v>0</v>
      </c>
      <c r="C15" s="29"/>
      <c r="D15" s="29"/>
      <c r="E15" s="295">
        <v>42124</v>
      </c>
      <c r="F15" s="30"/>
      <c r="G15" s="31"/>
      <c r="H15" s="26"/>
      <c r="I15" s="26"/>
      <c r="J15" s="26"/>
      <c r="K15" s="26"/>
      <c r="L15" s="26"/>
      <c r="M15" s="26"/>
      <c r="N15" s="26"/>
      <c r="O15" s="26"/>
      <c r="P15" s="32"/>
      <c r="Q15" s="33"/>
      <c r="R15" s="12"/>
    </row>
    <row r="16" spans="1:18" ht="12.75">
      <c r="A16" s="27"/>
      <c r="B16" s="34" t="s">
        <v>239</v>
      </c>
      <c r="C16" s="35"/>
      <c r="D16" s="35"/>
      <c r="E16" s="296" t="s">
        <v>582</v>
      </c>
      <c r="F16" s="30"/>
      <c r="G16" s="30"/>
      <c r="H16" s="26"/>
      <c r="I16" s="26"/>
      <c r="J16" s="26"/>
      <c r="K16" s="26"/>
      <c r="L16" s="26"/>
      <c r="M16" s="26"/>
      <c r="N16" s="26"/>
      <c r="O16" s="26"/>
      <c r="P16" s="32"/>
      <c r="Q16" s="33"/>
      <c r="R16" s="12"/>
    </row>
    <row r="17" spans="1:18" ht="12.75">
      <c r="A17" s="27"/>
      <c r="B17" s="34" t="s">
        <v>201</v>
      </c>
      <c r="C17" s="35"/>
      <c r="D17" s="35"/>
      <c r="E17" s="609">
        <v>42102</v>
      </c>
      <c r="F17" s="30"/>
      <c r="G17" s="30"/>
      <c r="H17" s="26"/>
      <c r="I17" s="26"/>
      <c r="J17" s="26"/>
      <c r="K17" s="26"/>
      <c r="L17" s="26"/>
      <c r="M17" s="26"/>
      <c r="N17" s="26"/>
      <c r="O17" s="26"/>
      <c r="P17" s="32"/>
      <c r="Q17" s="33"/>
      <c r="R17" s="12"/>
    </row>
    <row r="18" spans="1:18" ht="12.75">
      <c r="A18" s="27"/>
      <c r="B18" s="234"/>
      <c r="C18" s="235"/>
      <c r="D18" s="235"/>
      <c r="E18" s="297"/>
      <c r="F18" s="30"/>
      <c r="G18" s="30"/>
      <c r="H18" s="26"/>
      <c r="I18" s="26"/>
      <c r="J18" s="26"/>
      <c r="K18" s="26"/>
      <c r="L18" s="26"/>
      <c r="M18" s="26"/>
      <c r="N18" s="26"/>
      <c r="O18" s="26"/>
      <c r="P18" s="32"/>
      <c r="Q18" s="33"/>
      <c r="R18" s="12"/>
    </row>
    <row r="19" spans="1:18" ht="12.75">
      <c r="A19" s="27"/>
      <c r="B19" s="236"/>
      <c r="C19" s="236"/>
      <c r="D19" s="236"/>
      <c r="E19" s="237"/>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727" t="s">
        <v>351</v>
      </c>
      <c r="C21" s="728"/>
      <c r="D21" s="728"/>
      <c r="E21" s="728"/>
      <c r="F21" s="728"/>
      <c r="G21" s="728"/>
      <c r="H21" s="728"/>
      <c r="I21" s="728"/>
      <c r="J21" s="728"/>
      <c r="K21" s="728"/>
      <c r="L21" s="728"/>
      <c r="M21" s="728"/>
      <c r="N21" s="728"/>
      <c r="O21" s="728"/>
      <c r="P21" s="728"/>
      <c r="Q21" s="728"/>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729" t="s">
        <v>568</v>
      </c>
      <c r="C23" s="729"/>
      <c r="D23" s="729"/>
      <c r="E23" s="729"/>
      <c r="F23" s="729"/>
      <c r="G23" s="729"/>
      <c r="H23" s="729"/>
      <c r="I23" s="729"/>
      <c r="J23" s="729"/>
      <c r="K23" s="729"/>
      <c r="L23" s="729"/>
      <c r="M23" s="729"/>
      <c r="N23" s="729"/>
      <c r="O23" s="729"/>
      <c r="P23" s="729"/>
      <c r="Q23" s="729"/>
      <c r="R23" s="7"/>
    </row>
    <row r="24" spans="1:18" ht="12.75">
      <c r="A24" s="18"/>
      <c r="B24" s="360"/>
      <c r="C24" s="360"/>
      <c r="D24" s="360"/>
      <c r="E24" s="361"/>
      <c r="F24" s="361"/>
      <c r="G24" s="360"/>
      <c r="H24" s="360"/>
      <c r="I24" s="360"/>
      <c r="J24" s="360"/>
      <c r="K24" s="360"/>
      <c r="L24" s="360"/>
      <c r="M24" s="360"/>
      <c r="N24" s="360"/>
      <c r="O24" s="360"/>
      <c r="P24" s="362"/>
      <c r="Q24" s="362"/>
      <c r="R24" s="7"/>
    </row>
    <row r="25" spans="1:18" ht="25.5" customHeight="1">
      <c r="A25" s="18"/>
      <c r="B25" s="729"/>
      <c r="C25" s="729"/>
      <c r="D25" s="729"/>
      <c r="E25" s="729"/>
      <c r="F25" s="729"/>
      <c r="G25" s="729"/>
      <c r="H25" s="729"/>
      <c r="I25" s="729"/>
      <c r="J25" s="729"/>
      <c r="K25" s="729"/>
      <c r="L25" s="729"/>
      <c r="M25" s="729"/>
      <c r="N25" s="729"/>
      <c r="O25" s="729"/>
      <c r="P25" s="729"/>
      <c r="Q25" s="729"/>
      <c r="R25" s="7"/>
    </row>
    <row r="26" spans="1:18" s="355" customFormat="1" ht="18" customHeight="1">
      <c r="A26" s="18"/>
      <c r="B26" s="731" t="s">
        <v>509</v>
      </c>
      <c r="C26" s="731"/>
      <c r="D26" s="731"/>
      <c r="E26" s="731"/>
      <c r="F26" s="731"/>
      <c r="G26" s="731"/>
      <c r="H26" s="731"/>
      <c r="I26" s="731"/>
      <c r="J26" s="731"/>
      <c r="K26" s="731"/>
      <c r="L26" s="731"/>
      <c r="M26" s="731"/>
      <c r="N26" s="731"/>
      <c r="O26" s="731"/>
      <c r="P26" s="731"/>
      <c r="Q26" s="731"/>
      <c r="R26" s="7"/>
    </row>
    <row r="27" spans="1:18" s="355" customFormat="1" ht="14.25" customHeight="1">
      <c r="A27" s="18"/>
      <c r="B27" s="356"/>
      <c r="C27" s="356"/>
      <c r="D27" s="356"/>
      <c r="E27" s="356"/>
      <c r="F27" s="356"/>
      <c r="G27" s="356"/>
      <c r="H27" s="356"/>
      <c r="I27" s="356"/>
      <c r="J27" s="356"/>
      <c r="K27" s="356"/>
      <c r="L27" s="356"/>
      <c r="M27" s="356"/>
      <c r="N27" s="356"/>
      <c r="O27" s="356"/>
      <c r="P27" s="356"/>
      <c r="Q27" s="356"/>
      <c r="R27" s="7"/>
    </row>
    <row r="28" spans="1:18" ht="12.75">
      <c r="A28" s="18"/>
      <c r="B28" s="730" t="s">
        <v>1</v>
      </c>
      <c r="C28" s="730"/>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456</v>
      </c>
      <c r="C33" s="27" t="s">
        <v>274</v>
      </c>
      <c r="D33" s="106" t="s">
        <v>508</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8" orientation="landscape"/>
  <headerFooter scaleWithDoc="0">
    <oddHeader>&amp;C&amp;"-,Regular"&amp;8Holmes Master Trust Investor Report - April 2015</oddHeader>
    <oddFooter>&amp;C&amp;A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54"/>
  <sheetViews>
    <sheetView showWhiteSpace="0" view="pageLayout" zoomScale="80" zoomScaleNormal="100" zoomScaleSheetLayoutView="85" zoomScalePageLayoutView="80" workbookViewId="0">
      <selection activeCell="B1" sqref="B1"/>
    </sheetView>
  </sheetViews>
  <sheetFormatPr defaultRowHeight="12"/>
  <cols>
    <col min="2" max="3" width="21.28515625" customWidth="1"/>
    <col min="4" max="4" width="20.42578125" customWidth="1"/>
    <col min="5" max="5" width="25.28515625" bestFit="1" customWidth="1"/>
    <col min="6" max="7" width="17.42578125" customWidth="1"/>
    <col min="8" max="8" width="20.140625" customWidth="1"/>
    <col min="9" max="9" width="20.140625" style="372" customWidth="1"/>
    <col min="10" max="10" width="20.140625" customWidth="1"/>
    <col min="11" max="11" width="20.7109375" customWidth="1"/>
    <col min="12" max="13" width="17.42578125" customWidth="1"/>
    <col min="14" max="14" width="20.5703125" style="372" customWidth="1"/>
    <col min="15" max="15" width="20.5703125" customWidth="1"/>
  </cols>
  <sheetData>
    <row r="1" spans="1:16" ht="43.5" customHeight="1" thickBot="1">
      <c r="B1" s="263" t="s">
        <v>135</v>
      </c>
      <c r="C1" s="263"/>
      <c r="D1" s="171"/>
      <c r="E1" s="171"/>
      <c r="F1" s="171"/>
      <c r="G1" s="171"/>
      <c r="H1" s="171"/>
      <c r="I1" s="171"/>
      <c r="J1" s="171"/>
      <c r="K1" s="171"/>
      <c r="L1" s="171"/>
      <c r="M1" s="171"/>
      <c r="N1" s="171"/>
      <c r="O1" s="171"/>
      <c r="P1" s="171"/>
    </row>
    <row r="3" spans="1:16" ht="12.75" thickBot="1">
      <c r="A3" s="1"/>
      <c r="B3" s="156"/>
      <c r="C3" s="156"/>
      <c r="D3" s="156"/>
      <c r="E3" s="156"/>
      <c r="F3" s="156"/>
      <c r="G3" s="156"/>
      <c r="H3" s="156"/>
      <c r="I3" s="156"/>
      <c r="J3" s="156"/>
      <c r="K3" s="156"/>
      <c r="L3" s="156"/>
      <c r="M3" s="156"/>
      <c r="N3" s="156"/>
      <c r="O3" s="156"/>
    </row>
    <row r="4" spans="1:16" ht="28.5" customHeight="1" thickBot="1">
      <c r="A4" s="264"/>
      <c r="B4" s="683" t="s">
        <v>134</v>
      </c>
      <c r="C4" s="683" t="s">
        <v>206</v>
      </c>
      <c r="D4" s="684" t="s">
        <v>114</v>
      </c>
      <c r="E4" s="684" t="s">
        <v>115</v>
      </c>
      <c r="F4" s="684" t="s">
        <v>253</v>
      </c>
      <c r="G4" s="684" t="s">
        <v>252</v>
      </c>
      <c r="H4" s="684" t="s">
        <v>531</v>
      </c>
      <c r="I4" s="684" t="s">
        <v>532</v>
      </c>
      <c r="J4" s="685" t="s">
        <v>116</v>
      </c>
      <c r="K4" s="684" t="s">
        <v>117</v>
      </c>
      <c r="L4" s="684" t="s">
        <v>118</v>
      </c>
      <c r="M4" s="684" t="s">
        <v>119</v>
      </c>
      <c r="N4" s="686" t="s">
        <v>533</v>
      </c>
      <c r="O4" s="684" t="s">
        <v>534</v>
      </c>
    </row>
    <row r="5" spans="1:16" s="280" customFormat="1" ht="14.25" customHeight="1">
      <c r="A5" s="650"/>
      <c r="B5" s="694" t="s">
        <v>591</v>
      </c>
      <c r="C5" s="679" t="s">
        <v>592</v>
      </c>
      <c r="D5" s="695">
        <v>7352680751.1800003</v>
      </c>
      <c r="E5" s="710" t="s">
        <v>167</v>
      </c>
      <c r="F5" s="697">
        <v>1.922281191456187E-2</v>
      </c>
      <c r="G5" s="680">
        <v>2.48197E-2</v>
      </c>
      <c r="H5" s="698">
        <v>45087004.93</v>
      </c>
      <c r="I5" s="717">
        <v>0</v>
      </c>
      <c r="J5" s="720">
        <v>7352680751.1800003</v>
      </c>
      <c r="K5" s="696" t="s">
        <v>167</v>
      </c>
      <c r="L5" s="681">
        <v>0</v>
      </c>
      <c r="M5" s="699">
        <v>2.8690400000000001E-2</v>
      </c>
      <c r="N5" s="682">
        <v>52121473.509999998</v>
      </c>
      <c r="O5" s="700">
        <v>0</v>
      </c>
    </row>
    <row r="6" spans="1:16" s="280" customFormat="1" ht="14.25" customHeight="1">
      <c r="A6" s="650"/>
      <c r="B6" s="701" t="s">
        <v>593</v>
      </c>
      <c r="C6" s="708" t="s">
        <v>592</v>
      </c>
      <c r="D6" s="687">
        <v>554467113</v>
      </c>
      <c r="E6" s="711" t="s">
        <v>169</v>
      </c>
      <c r="F6" s="689">
        <v>1.4999999999999999E-2</v>
      </c>
      <c r="G6" s="713">
        <v>1.5709999999999998E-2</v>
      </c>
      <c r="H6" s="690">
        <v>2177669.59</v>
      </c>
      <c r="I6" s="718">
        <v>58236216.299999997</v>
      </c>
      <c r="J6" s="721">
        <v>485824084.41000003</v>
      </c>
      <c r="K6" s="688" t="s">
        <v>167</v>
      </c>
      <c r="L6" s="723">
        <v>1.7325E-2</v>
      </c>
      <c r="M6" s="691">
        <v>2.2921899999999999E-2</v>
      </c>
      <c r="N6" s="715">
        <v>2745865.7458647108</v>
      </c>
      <c r="O6" s="702">
        <v>51026572.740804903</v>
      </c>
    </row>
    <row r="7" spans="1:16" s="280" customFormat="1" ht="14.25" customHeight="1">
      <c r="A7" s="650"/>
      <c r="B7" s="701" t="s">
        <v>594</v>
      </c>
      <c r="C7" s="708" t="s">
        <v>592</v>
      </c>
      <c r="D7" s="687">
        <v>375000000</v>
      </c>
      <c r="E7" s="711" t="s">
        <v>178</v>
      </c>
      <c r="F7" s="689">
        <v>0</v>
      </c>
      <c r="G7" s="713">
        <v>4.0090000000000001E-2</v>
      </c>
      <c r="H7" s="690">
        <v>7516875.0000000009</v>
      </c>
      <c r="I7" s="718">
        <v>0</v>
      </c>
      <c r="J7" s="721">
        <v>375000000</v>
      </c>
      <c r="K7" s="688" t="s">
        <v>167</v>
      </c>
      <c r="L7" s="723">
        <v>1.6250000000000001E-2</v>
      </c>
      <c r="M7" s="691">
        <v>2.1846899999999999E-2</v>
      </c>
      <c r="N7" s="715">
        <v>2020090.0684931502</v>
      </c>
      <c r="O7" s="702">
        <v>0</v>
      </c>
    </row>
    <row r="8" spans="1:16" s="280" customFormat="1" ht="14.25" customHeight="1">
      <c r="A8" s="650"/>
      <c r="B8" s="701" t="s">
        <v>595</v>
      </c>
      <c r="C8" s="708" t="s">
        <v>592</v>
      </c>
      <c r="D8" s="687">
        <v>410696300</v>
      </c>
      <c r="E8" s="711" t="s">
        <v>169</v>
      </c>
      <c r="F8" s="689">
        <v>1.4499999999999999E-2</v>
      </c>
      <c r="G8" s="713">
        <v>1.521E-2</v>
      </c>
      <c r="H8" s="690">
        <v>1561672.68</v>
      </c>
      <c r="I8" s="718">
        <v>41051534.399999999</v>
      </c>
      <c r="J8" s="721">
        <v>350323943.89999998</v>
      </c>
      <c r="K8" s="688" t="s">
        <v>167</v>
      </c>
      <c r="L8" s="723">
        <v>1.856E-2</v>
      </c>
      <c r="M8" s="691">
        <v>2.4156900000000002E-2</v>
      </c>
      <c r="N8" s="715">
        <v>2086703.1321529094</v>
      </c>
      <c r="O8" s="702">
        <v>35016958.845424503</v>
      </c>
    </row>
    <row r="9" spans="1:16" s="280" customFormat="1" ht="14.25" customHeight="1">
      <c r="A9" s="650"/>
      <c r="B9" s="701" t="s">
        <v>596</v>
      </c>
      <c r="C9" s="708" t="s">
        <v>592</v>
      </c>
      <c r="D9" s="687">
        <v>500000000</v>
      </c>
      <c r="E9" s="711" t="s">
        <v>453</v>
      </c>
      <c r="F9" s="689">
        <v>3.6150000000000002E-2</v>
      </c>
      <c r="G9" s="713">
        <v>3.6150000000000002E-2</v>
      </c>
      <c r="H9" s="690">
        <v>0</v>
      </c>
      <c r="I9" s="718">
        <v>0</v>
      </c>
      <c r="J9" s="721">
        <v>316455696.19999999</v>
      </c>
      <c r="K9" s="688" t="s">
        <v>167</v>
      </c>
      <c r="L9" s="723">
        <v>1.755E-2</v>
      </c>
      <c r="M9" s="691">
        <v>2.3146899999999998E-2</v>
      </c>
      <c r="N9" s="715">
        <v>1806156.5805300274</v>
      </c>
      <c r="O9" s="702">
        <v>0</v>
      </c>
    </row>
    <row r="10" spans="1:16" s="280" customFormat="1" ht="14.25" customHeight="1">
      <c r="A10" s="650"/>
      <c r="B10" s="701" t="s">
        <v>597</v>
      </c>
      <c r="C10" s="708" t="s">
        <v>592</v>
      </c>
      <c r="D10" s="687">
        <v>250000000</v>
      </c>
      <c r="E10" s="711" t="s">
        <v>168</v>
      </c>
      <c r="F10" s="689">
        <v>1.7500000000000002E-2</v>
      </c>
      <c r="G10" s="713">
        <v>2.0032999999999999E-2</v>
      </c>
      <c r="H10" s="690">
        <v>1252062.5</v>
      </c>
      <c r="I10" s="718">
        <v>0</v>
      </c>
      <c r="J10" s="721">
        <v>158227848.09999999</v>
      </c>
      <c r="K10" s="688" t="s">
        <v>167</v>
      </c>
      <c r="L10" s="723">
        <v>1.755E-2</v>
      </c>
      <c r="M10" s="691">
        <v>2.3146899999999998E-2</v>
      </c>
      <c r="N10" s="715">
        <v>903078.2902650137</v>
      </c>
      <c r="O10" s="702">
        <v>0</v>
      </c>
    </row>
    <row r="11" spans="1:16" s="280" customFormat="1" ht="14.25" customHeight="1">
      <c r="A11" s="650"/>
      <c r="B11" s="701" t="s">
        <v>598</v>
      </c>
      <c r="C11" s="708" t="s">
        <v>599</v>
      </c>
      <c r="D11" s="687">
        <v>250533050</v>
      </c>
      <c r="E11" s="711" t="s">
        <v>168</v>
      </c>
      <c r="F11" s="689">
        <v>1.6500000000000001E-2</v>
      </c>
      <c r="G11" s="713">
        <v>1.9033000000000001E-2</v>
      </c>
      <c r="H11" s="690">
        <v>1192098.8899999999</v>
      </c>
      <c r="I11" s="718">
        <v>250533049.03999999</v>
      </c>
      <c r="J11" s="721">
        <v>162858289.72999999</v>
      </c>
      <c r="K11" s="688" t="s">
        <v>167</v>
      </c>
      <c r="L11" s="723">
        <v>1.9425000000000001E-2</v>
      </c>
      <c r="M11" s="691">
        <v>2.5021899999999996E-2</v>
      </c>
      <c r="N11" s="715">
        <v>1004800.398828935</v>
      </c>
      <c r="O11" s="702">
        <v>162858289.10229301</v>
      </c>
    </row>
    <row r="12" spans="1:16" s="280" customFormat="1" ht="14.25" customHeight="1">
      <c r="A12" s="650"/>
      <c r="B12" s="701" t="s">
        <v>600</v>
      </c>
      <c r="C12" s="708" t="s">
        <v>601</v>
      </c>
      <c r="D12" s="687">
        <v>601279317.60000002</v>
      </c>
      <c r="E12" s="711" t="s">
        <v>169</v>
      </c>
      <c r="F12" s="689">
        <v>1.55E-2</v>
      </c>
      <c r="G12" s="713">
        <v>1.6209999999999999E-2</v>
      </c>
      <c r="H12" s="690">
        <v>2436684.4300000002</v>
      </c>
      <c r="I12" s="718">
        <v>601279317.70000005</v>
      </c>
      <c r="J12" s="721">
        <v>499948720.68000001</v>
      </c>
      <c r="K12" s="688" t="s">
        <v>167</v>
      </c>
      <c r="L12" s="723">
        <v>2.4199999999999999E-2</v>
      </c>
      <c r="M12" s="691">
        <v>2.9555100000000001E-2</v>
      </c>
      <c r="N12" s="715">
        <v>3643403.8719548848</v>
      </c>
      <c r="O12" s="702">
        <v>499948720.68245298</v>
      </c>
    </row>
    <row r="13" spans="1:16" s="280" customFormat="1" ht="14.25" customHeight="1">
      <c r="A13" s="650"/>
      <c r="B13" s="701" t="s">
        <v>602</v>
      </c>
      <c r="C13" s="708" t="s">
        <v>592</v>
      </c>
      <c r="D13" s="687">
        <v>10021322000</v>
      </c>
      <c r="E13" s="711" t="s">
        <v>249</v>
      </c>
      <c r="F13" s="689">
        <v>1.2500000000000001E-2</v>
      </c>
      <c r="G13" s="713">
        <v>1.35286E-2</v>
      </c>
      <c r="H13" s="690">
        <v>33893614.200000003</v>
      </c>
      <c r="I13" s="718">
        <v>10021321961.620001</v>
      </c>
      <c r="J13" s="721">
        <v>84926457.629999995</v>
      </c>
      <c r="K13" s="688" t="s">
        <v>167</v>
      </c>
      <c r="L13" s="723">
        <v>1.9975E-2</v>
      </c>
      <c r="M13" s="691">
        <v>2.5571900000000002E-2</v>
      </c>
      <c r="N13" s="715">
        <v>535495.28592203383</v>
      </c>
      <c r="O13" s="702">
        <v>84926457.299999997</v>
      </c>
    </row>
    <row r="14" spans="1:16" s="280" customFormat="1" ht="14.25" customHeight="1">
      <c r="A14" s="650"/>
      <c r="B14" s="701" t="s">
        <v>603</v>
      </c>
      <c r="C14" s="708" t="s">
        <v>592</v>
      </c>
      <c r="D14" s="687">
        <v>1250000000</v>
      </c>
      <c r="E14" s="711" t="s">
        <v>168</v>
      </c>
      <c r="F14" s="689">
        <v>1.55E-2</v>
      </c>
      <c r="G14" s="713">
        <v>1.8033E-2</v>
      </c>
      <c r="H14" s="721">
        <v>5635312.5</v>
      </c>
      <c r="I14" s="718">
        <v>0</v>
      </c>
      <c r="J14" s="721">
        <v>785175879.39999998</v>
      </c>
      <c r="K14" s="688" t="s">
        <v>167</v>
      </c>
      <c r="L14" s="723">
        <v>1.5900000000000001E-2</v>
      </c>
      <c r="M14" s="691">
        <v>2.1496899999999999E-2</v>
      </c>
      <c r="N14" s="715">
        <v>4161907.5686812256</v>
      </c>
      <c r="O14" s="702">
        <v>0</v>
      </c>
    </row>
    <row r="15" spans="1:16" s="372" customFormat="1">
      <c r="A15" s="355"/>
      <c r="B15" s="701" t="s">
        <v>604</v>
      </c>
      <c r="C15" s="708" t="s">
        <v>592</v>
      </c>
      <c r="D15" s="692">
        <v>140000000</v>
      </c>
      <c r="E15" s="711" t="s">
        <v>168</v>
      </c>
      <c r="F15" s="689">
        <v>2.2000000000000002E-2</v>
      </c>
      <c r="G15" s="713">
        <v>2.4532999999999999E-2</v>
      </c>
      <c r="H15" s="721">
        <v>858655</v>
      </c>
      <c r="I15" s="718">
        <v>0</v>
      </c>
      <c r="J15" s="721">
        <v>90177133.659999996</v>
      </c>
      <c r="K15" s="693" t="s">
        <v>167</v>
      </c>
      <c r="L15" s="723">
        <v>2.1024999999999999E-2</v>
      </c>
      <c r="M15" s="691">
        <v>2.6621899999999997E-2</v>
      </c>
      <c r="N15" s="715">
        <v>591950.1290752982</v>
      </c>
      <c r="O15" s="702">
        <v>0</v>
      </c>
    </row>
    <row r="16" spans="1:16" s="372" customFormat="1" ht="12.75" thickBot="1">
      <c r="A16" s="355"/>
      <c r="B16" s="703" t="s">
        <v>605</v>
      </c>
      <c r="C16" s="709" t="s">
        <v>599</v>
      </c>
      <c r="D16" s="704">
        <v>185714295</v>
      </c>
      <c r="E16" s="712" t="s">
        <v>169</v>
      </c>
      <c r="F16" s="705">
        <v>7.4999999999999997E-3</v>
      </c>
      <c r="G16" s="714">
        <v>8.2100000000000003E-3</v>
      </c>
      <c r="H16" s="722">
        <v>381178.59</v>
      </c>
      <c r="I16" s="719">
        <v>92857143</v>
      </c>
      <c r="J16" s="722">
        <v>145865320.27000001</v>
      </c>
      <c r="K16" s="706" t="s">
        <v>167</v>
      </c>
      <c r="L16" s="724">
        <v>1.3575E-2</v>
      </c>
      <c r="M16" s="707">
        <v>1.9171899999999999E-2</v>
      </c>
      <c r="N16" s="716">
        <v>689551.72612940252</v>
      </c>
      <c r="O16" s="725">
        <v>72932656.599999994</v>
      </c>
    </row>
    <row r="17" spans="1:19" s="372" customFormat="1">
      <c r="A17" s="355"/>
      <c r="B17"/>
      <c r="C17"/>
      <c r="D17"/>
      <c r="E17"/>
      <c r="F17"/>
      <c r="G17"/>
      <c r="H17"/>
      <c r="J17"/>
      <c r="K17"/>
      <c r="L17"/>
      <c r="M17"/>
      <c r="O17"/>
    </row>
    <row r="18" spans="1:19" s="372" customFormat="1" ht="12.75" thickBot="1">
      <c r="A18" s="355"/>
      <c r="B18" s="263" t="s">
        <v>160</v>
      </c>
      <c r="C18" s="263"/>
      <c r="D18" s="437"/>
      <c r="E18" s="437"/>
      <c r="F18" s="437"/>
      <c r="G18" s="437"/>
      <c r="H18" s="437"/>
      <c r="I18" s="437"/>
      <c r="J18" s="437"/>
      <c r="K18" s="437"/>
      <c r="L18" s="437"/>
      <c r="M18" s="437"/>
      <c r="N18" s="437"/>
      <c r="O18" s="437"/>
      <c r="P18" s="355"/>
      <c r="Q18" s="355"/>
      <c r="R18" s="355"/>
      <c r="S18" s="355"/>
    </row>
    <row r="19" spans="1:19" s="372" customFormat="1">
      <c r="A19" s="355"/>
      <c r="B19"/>
      <c r="C19"/>
      <c r="D19"/>
      <c r="E19"/>
      <c r="F19"/>
      <c r="G19"/>
      <c r="H19"/>
      <c r="J19"/>
      <c r="K19"/>
      <c r="L19"/>
      <c r="M19"/>
      <c r="O19"/>
    </row>
    <row r="20" spans="1:19" s="372" customFormat="1" ht="12.75" thickBot="1">
      <c r="A20" s="355"/>
      <c r="B20"/>
      <c r="C20"/>
      <c r="D20"/>
      <c r="E20"/>
      <c r="F20"/>
      <c r="G20"/>
      <c r="H20"/>
      <c r="N20" s="326"/>
    </row>
    <row r="21" spans="1:19" s="372" customFormat="1" ht="12.75" thickBot="1">
      <c r="A21" s="355"/>
      <c r="B21" s="271" t="s">
        <v>134</v>
      </c>
      <c r="C21" s="272" t="s">
        <v>120</v>
      </c>
      <c r="D21" s="273" t="s">
        <v>161</v>
      </c>
      <c r="E21" s="280"/>
      <c r="F21"/>
      <c r="N21" s="326"/>
    </row>
    <row r="22" spans="1:19" s="372" customFormat="1" ht="12.75" thickBot="1">
      <c r="A22" s="355"/>
      <c r="B22" s="274"/>
      <c r="C22" s="275"/>
      <c r="D22" s="276"/>
      <c r="E22" s="280"/>
      <c r="F22"/>
      <c r="N22" s="326"/>
    </row>
    <row r="23" spans="1:19" s="372" customFormat="1">
      <c r="A23" s="355"/>
      <c r="B23" s="280" t="s">
        <v>626</v>
      </c>
      <c r="C23"/>
      <c r="D23"/>
      <c r="E23"/>
      <c r="F23"/>
      <c r="N23" s="326"/>
    </row>
    <row r="24" spans="1:19" s="372" customFormat="1">
      <c r="A24" s="355"/>
      <c r="B24"/>
      <c r="C24"/>
      <c r="D24"/>
      <c r="E24"/>
      <c r="F24"/>
      <c r="N24" s="326"/>
    </row>
    <row r="25" spans="1:19" s="372" customFormat="1">
      <c r="A25" s="355"/>
      <c r="B25"/>
      <c r="C25"/>
      <c r="D25"/>
      <c r="E25" s="325"/>
      <c r="F25"/>
      <c r="N25" s="326"/>
    </row>
    <row r="26" spans="1:19" s="372" customFormat="1">
      <c r="A26" s="355"/>
      <c r="B26"/>
      <c r="C26"/>
      <c r="D26"/>
      <c r="E26"/>
      <c r="F26"/>
      <c r="N26" s="326"/>
    </row>
    <row r="27" spans="1:19" s="372" customFormat="1">
      <c r="A27" s="355"/>
      <c r="B27"/>
      <c r="C27"/>
      <c r="D27"/>
      <c r="E27" s="325"/>
      <c r="F27"/>
      <c r="N27" s="326"/>
    </row>
    <row r="28" spans="1:19" s="372" customFormat="1">
      <c r="A28" s="355"/>
      <c r="B28"/>
      <c r="C28"/>
      <c r="D28"/>
      <c r="E28"/>
      <c r="F28"/>
      <c r="N28" s="326"/>
    </row>
    <row r="29" spans="1:19" s="372" customFormat="1">
      <c r="A29" s="355"/>
      <c r="B29"/>
      <c r="C29"/>
      <c r="D29"/>
      <c r="E29"/>
      <c r="F29"/>
      <c r="N29" s="326"/>
    </row>
    <row r="30" spans="1:19" s="372" customFormat="1">
      <c r="A30" s="355"/>
      <c r="B30"/>
      <c r="C30"/>
      <c r="D30"/>
      <c r="E30"/>
      <c r="F30"/>
      <c r="N30" s="326"/>
    </row>
    <row r="31" spans="1:19" s="372" customFormat="1">
      <c r="A31" s="355"/>
      <c r="B31"/>
      <c r="C31"/>
      <c r="D31"/>
      <c r="E31"/>
      <c r="F31"/>
      <c r="N31" s="326"/>
    </row>
    <row r="32" spans="1:19" s="372" customFormat="1">
      <c r="A32" s="355"/>
      <c r="B32"/>
      <c r="C32"/>
      <c r="D32"/>
      <c r="E32"/>
      <c r="F32"/>
    </row>
    <row r="33" spans="1:15">
      <c r="A33" s="1"/>
      <c r="G33" s="372"/>
      <c r="H33" s="372"/>
      <c r="J33" s="372"/>
      <c r="K33" s="372"/>
      <c r="L33" s="372"/>
      <c r="M33" s="372"/>
      <c r="O33" s="372"/>
    </row>
    <row r="34" spans="1:15" s="354" customFormat="1">
      <c r="A34" s="355"/>
      <c r="B34"/>
      <c r="C34"/>
      <c r="D34"/>
      <c r="E34"/>
      <c r="F34"/>
      <c r="G34" s="372"/>
      <c r="H34" s="372"/>
      <c r="I34" s="372"/>
      <c r="J34" s="372"/>
      <c r="K34" s="372"/>
      <c r="L34" s="372"/>
      <c r="M34" s="372"/>
      <c r="N34" s="372"/>
      <c r="O34" s="372"/>
    </row>
    <row r="35" spans="1:15" s="354" customFormat="1">
      <c r="A35" s="355"/>
      <c r="B35"/>
      <c r="C35"/>
      <c r="D35"/>
      <c r="E35"/>
      <c r="F35"/>
      <c r="G35"/>
      <c r="H35"/>
      <c r="I35" s="372"/>
      <c r="J35" s="372"/>
      <c r="K35" s="372"/>
      <c r="L35" s="372"/>
      <c r="M35" s="372"/>
      <c r="N35" s="372"/>
      <c r="O35" s="372"/>
    </row>
    <row r="36" spans="1:15" s="354" customFormat="1">
      <c r="A36" s="355"/>
      <c r="B36"/>
      <c r="C36"/>
      <c r="D36"/>
      <c r="E36"/>
      <c r="F36"/>
      <c r="G36"/>
      <c r="H36"/>
      <c r="I36" s="372"/>
      <c r="J36" s="372"/>
      <c r="K36" s="372"/>
      <c r="L36" s="372"/>
      <c r="M36" s="372"/>
      <c r="N36" s="372"/>
      <c r="O36" s="372"/>
    </row>
    <row r="37" spans="1:15" s="354" customFormat="1">
      <c r="A37" s="355"/>
      <c r="B37"/>
      <c r="C37"/>
      <c r="D37"/>
      <c r="E37"/>
      <c r="F37"/>
      <c r="G37"/>
      <c r="H37"/>
      <c r="I37" s="372"/>
      <c r="J37" s="372"/>
      <c r="K37" s="372"/>
      <c r="L37" s="372"/>
      <c r="M37" s="372"/>
      <c r="N37" s="372"/>
      <c r="O37" s="372"/>
    </row>
    <row r="38" spans="1:15" s="354" customFormat="1">
      <c r="A38" s="355"/>
      <c r="B38"/>
      <c r="C38"/>
      <c r="D38"/>
      <c r="E38"/>
      <c r="F38"/>
      <c r="G38"/>
      <c r="H38"/>
      <c r="I38" s="372"/>
      <c r="J38" s="372"/>
      <c r="K38" s="372"/>
      <c r="L38" s="372"/>
      <c r="M38" s="372"/>
      <c r="N38" s="372"/>
      <c r="O38" s="372"/>
    </row>
    <row r="39" spans="1:15" s="354" customFormat="1">
      <c r="A39" s="355"/>
      <c r="B39"/>
      <c r="C39"/>
      <c r="D39"/>
      <c r="E39"/>
      <c r="F39"/>
      <c r="G39"/>
      <c r="H39"/>
      <c r="I39" s="372"/>
      <c r="J39"/>
      <c r="K39"/>
      <c r="L39"/>
      <c r="M39"/>
      <c r="N39" s="372"/>
      <c r="O39"/>
    </row>
    <row r="40" spans="1:15" s="354" customFormat="1">
      <c r="A40" s="355"/>
      <c r="B40"/>
      <c r="C40"/>
      <c r="D40"/>
      <c r="E40"/>
      <c r="F40"/>
      <c r="G40"/>
      <c r="H40"/>
      <c r="I40" s="372"/>
      <c r="J40"/>
      <c r="K40"/>
      <c r="L40"/>
      <c r="M40"/>
      <c r="N40" s="372"/>
      <c r="O40"/>
    </row>
    <row r="41" spans="1:15" s="280" customFormat="1">
      <c r="A41" s="93"/>
      <c r="B41"/>
      <c r="C41"/>
      <c r="D41"/>
      <c r="E41"/>
      <c r="F41"/>
      <c r="G41"/>
      <c r="H41"/>
      <c r="I41" s="372"/>
      <c r="J41"/>
      <c r="K41"/>
      <c r="L41"/>
      <c r="M41"/>
      <c r="N41" s="372"/>
      <c r="O41"/>
    </row>
    <row r="42" spans="1:15" s="280" customFormat="1">
      <c r="A42" s="93"/>
      <c r="B42"/>
      <c r="C42"/>
      <c r="D42"/>
      <c r="E42"/>
      <c r="F42"/>
      <c r="G42"/>
      <c r="H42"/>
      <c r="I42" s="372"/>
      <c r="J42"/>
      <c r="K42"/>
      <c r="L42"/>
      <c r="M42"/>
      <c r="N42" s="372"/>
      <c r="O42"/>
    </row>
    <row r="43" spans="1:15" s="280" customFormat="1">
      <c r="A43" s="93"/>
      <c r="B43"/>
      <c r="C43"/>
      <c r="D43"/>
      <c r="E43"/>
      <c r="F43"/>
      <c r="G43"/>
      <c r="H43"/>
      <c r="I43" s="372"/>
      <c r="J43"/>
      <c r="K43"/>
      <c r="L43"/>
      <c r="M43"/>
      <c r="N43" s="372"/>
      <c r="O43"/>
    </row>
    <row r="44" spans="1:15" s="280" customFormat="1">
      <c r="A44" s="93"/>
      <c r="B44"/>
      <c r="C44" s="387"/>
      <c r="D44"/>
      <c r="E44"/>
      <c r="F44"/>
      <c r="G44"/>
      <c r="H44"/>
      <c r="I44" s="372"/>
      <c r="J44"/>
      <c r="K44"/>
      <c r="L44"/>
      <c r="M44"/>
      <c r="N44" s="372"/>
      <c r="O44"/>
    </row>
    <row r="45" spans="1:15" s="280" customFormat="1">
      <c r="A45" s="93"/>
      <c r="B45"/>
      <c r="C45" s="387"/>
      <c r="D45"/>
      <c r="E45"/>
      <c r="F45"/>
      <c r="G45"/>
      <c r="H45"/>
      <c r="I45" s="372"/>
      <c r="J45"/>
      <c r="K45"/>
      <c r="L45"/>
      <c r="M45"/>
      <c r="N45" s="372"/>
      <c r="O45"/>
    </row>
    <row r="46" spans="1:15" s="280" customFormat="1">
      <c r="A46" s="93"/>
      <c r="B46"/>
      <c r="C46"/>
      <c r="D46"/>
      <c r="E46"/>
      <c r="F46"/>
      <c r="G46"/>
      <c r="H46"/>
      <c r="I46" s="372"/>
      <c r="J46"/>
      <c r="K46"/>
      <c r="L46"/>
      <c r="M46"/>
      <c r="N46" s="372"/>
      <c r="O46"/>
    </row>
    <row r="47" spans="1:15" s="280" customFormat="1">
      <c r="A47" s="93"/>
      <c r="B47"/>
      <c r="C47"/>
      <c r="D47"/>
      <c r="E47"/>
      <c r="F47"/>
      <c r="G47"/>
      <c r="H47"/>
      <c r="I47" s="372"/>
      <c r="J47"/>
      <c r="K47"/>
      <c r="L47"/>
      <c r="M47"/>
      <c r="N47" s="372"/>
      <c r="O47"/>
    </row>
    <row r="48" spans="1:15" s="280" customFormat="1">
      <c r="A48" s="93"/>
      <c r="B48"/>
      <c r="C48"/>
      <c r="D48"/>
      <c r="E48"/>
      <c r="F48"/>
      <c r="G48"/>
      <c r="H48"/>
      <c r="I48" s="372"/>
      <c r="J48"/>
      <c r="K48"/>
      <c r="L48"/>
      <c r="M48"/>
      <c r="N48" s="372"/>
      <c r="O48"/>
    </row>
    <row r="49" spans="1:16" s="280" customFormat="1">
      <c r="A49" s="93"/>
      <c r="B49"/>
      <c r="C49"/>
      <c r="D49"/>
      <c r="E49"/>
      <c r="F49"/>
      <c r="G49"/>
      <c r="H49"/>
      <c r="I49" s="372"/>
      <c r="J49"/>
      <c r="K49"/>
      <c r="L49"/>
      <c r="M49"/>
      <c r="N49" s="372"/>
      <c r="O49"/>
    </row>
    <row r="50" spans="1:16" s="280" customFormat="1">
      <c r="A50" s="93"/>
      <c r="B50"/>
      <c r="C50"/>
      <c r="D50"/>
      <c r="E50"/>
      <c r="F50"/>
      <c r="G50"/>
      <c r="H50"/>
      <c r="I50" s="372"/>
      <c r="J50"/>
      <c r="K50"/>
      <c r="L50"/>
      <c r="M50"/>
      <c r="N50" s="372"/>
      <c r="O50"/>
    </row>
    <row r="51" spans="1:16" s="280" customFormat="1">
      <c r="A51" s="93"/>
      <c r="B51"/>
      <c r="C51"/>
      <c r="D51"/>
      <c r="E51"/>
      <c r="F51"/>
      <c r="G51"/>
      <c r="H51"/>
      <c r="I51" s="372"/>
      <c r="J51"/>
      <c r="K51"/>
      <c r="L51"/>
      <c r="M51"/>
      <c r="N51" s="372"/>
      <c r="O51"/>
    </row>
    <row r="52" spans="1:16">
      <c r="A52" s="1"/>
    </row>
    <row r="53" spans="1:16">
      <c r="A53" s="1"/>
    </row>
    <row r="54" spans="1:16">
      <c r="P54" s="116"/>
    </row>
  </sheetData>
  <pageMargins left="0.70866141732283472" right="0.70866141732283472" top="0.74803149606299213" bottom="0.74803149606299213" header="0.31496062992125984" footer="0.31496062992125984"/>
  <pageSetup paperSize="9" scale="49" orientation="landscape"/>
  <headerFooter scaleWithDoc="0">
    <oddHeader>&amp;C&amp;"-,Regular"&amp;8Holmes Master Trust Investor Report - April 2015</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54"/>
  <sheetViews>
    <sheetView view="pageLayout" zoomScale="90" zoomScaleNormal="85" zoomScaleSheetLayoutView="85" zoomScalePageLayoutView="90" workbookViewId="0">
      <selection activeCell="B1" sqref="B1"/>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67" t="s">
        <v>78</v>
      </c>
      <c r="C2" s="268"/>
    </row>
    <row r="3" spans="1:5">
      <c r="A3" s="4"/>
      <c r="B3" s="77" t="s">
        <v>79</v>
      </c>
      <c r="C3" s="153"/>
    </row>
    <row r="4" spans="1:5">
      <c r="A4" s="4"/>
      <c r="B4" s="86" t="s">
        <v>564</v>
      </c>
      <c r="C4" s="154" t="s">
        <v>80</v>
      </c>
    </row>
    <row r="5" spans="1:5">
      <c r="A5" s="4"/>
      <c r="B5" s="86"/>
      <c r="C5" s="154"/>
    </row>
    <row r="6" spans="1:5">
      <c r="A6" s="4"/>
      <c r="B6" s="78" t="s">
        <v>81</v>
      </c>
      <c r="C6" s="154"/>
    </row>
    <row r="7" spans="1:5">
      <c r="A7" s="4"/>
      <c r="B7" s="86" t="s">
        <v>565</v>
      </c>
      <c r="C7" s="154" t="s">
        <v>80</v>
      </c>
    </row>
    <row r="8" spans="1:5">
      <c r="A8" s="4"/>
      <c r="B8" s="86" t="s">
        <v>566</v>
      </c>
      <c r="C8" s="154" t="s">
        <v>80</v>
      </c>
    </row>
    <row r="9" spans="1:5">
      <c r="A9" s="4"/>
      <c r="B9" s="86" t="s">
        <v>567</v>
      </c>
      <c r="C9" s="154" t="s">
        <v>80</v>
      </c>
    </row>
    <row r="10" spans="1:5">
      <c r="A10" s="4"/>
      <c r="B10" s="86"/>
      <c r="C10" s="154"/>
    </row>
    <row r="11" spans="1:5">
      <c r="A11" s="4"/>
      <c r="B11" s="86"/>
      <c r="C11" s="154"/>
    </row>
    <row r="12" spans="1:5">
      <c r="A12" s="4"/>
      <c r="B12" s="78" t="s">
        <v>344</v>
      </c>
      <c r="C12" s="154"/>
    </row>
    <row r="13" spans="1:5">
      <c r="A13" s="4"/>
      <c r="B13" s="86"/>
      <c r="C13" s="154"/>
    </row>
    <row r="14" spans="1:5" ht="42" customHeight="1">
      <c r="A14" s="4"/>
      <c r="B14" s="190" t="s">
        <v>345</v>
      </c>
      <c r="C14" s="172" t="s">
        <v>80</v>
      </c>
    </row>
    <row r="15" spans="1:5" ht="48">
      <c r="A15" s="4"/>
      <c r="B15" s="189" t="s">
        <v>346</v>
      </c>
      <c r="C15" s="172" t="s">
        <v>80</v>
      </c>
      <c r="E15" s="325"/>
    </row>
    <row r="16" spans="1:5">
      <c r="A16" s="4"/>
      <c r="B16" s="86"/>
      <c r="C16" s="154"/>
    </row>
    <row r="17" spans="1:5" ht="12.75" thickBot="1">
      <c r="A17" s="4"/>
      <c r="B17" s="363" t="s">
        <v>420</v>
      </c>
      <c r="C17" s="107"/>
      <c r="E17" s="325"/>
    </row>
    <row r="18" spans="1:5" ht="24" customHeight="1">
      <c r="A18" s="4"/>
      <c r="B18" s="740"/>
      <c r="C18" s="740"/>
    </row>
    <row r="19" spans="1:5">
      <c r="A19" s="4"/>
      <c r="B19" s="72" t="s">
        <v>553</v>
      </c>
      <c r="C19" s="87"/>
    </row>
    <row r="20" spans="1:5">
      <c r="A20" s="269">
        <v>1</v>
      </c>
      <c r="B20" s="155" t="s">
        <v>207</v>
      </c>
    </row>
    <row r="21" spans="1:5" ht="12" customHeight="1">
      <c r="A21" s="454"/>
      <c r="B21" s="791" t="s">
        <v>574</v>
      </c>
    </row>
    <row r="22" spans="1:5" ht="25.5" customHeight="1">
      <c r="A22" s="454"/>
      <c r="B22" s="791"/>
    </row>
    <row r="23" spans="1:5">
      <c r="A23" s="269">
        <v>2</v>
      </c>
      <c r="B23" s="155" t="s">
        <v>240</v>
      </c>
    </row>
    <row r="24" spans="1:5" ht="17.25" customHeight="1">
      <c r="A24" s="454"/>
      <c r="B24" s="364" t="s">
        <v>421</v>
      </c>
    </row>
    <row r="25" spans="1:5">
      <c r="A25" s="269">
        <v>3</v>
      </c>
      <c r="B25" s="450" t="s">
        <v>519</v>
      </c>
    </row>
    <row r="26" spans="1:5" ht="26.25" customHeight="1">
      <c r="A26" s="454"/>
      <c r="B26" s="451" t="s">
        <v>520</v>
      </c>
    </row>
    <row r="27" spans="1:5">
      <c r="A27" s="454">
        <v>4</v>
      </c>
      <c r="B27" s="452" t="s">
        <v>521</v>
      </c>
    </row>
    <row r="28" spans="1:5" ht="24.75" customHeight="1">
      <c r="A28" s="454"/>
      <c r="B28" s="451" t="s">
        <v>522</v>
      </c>
    </row>
    <row r="29" spans="1:5" ht="13.5" customHeight="1">
      <c r="A29" s="454">
        <v>5</v>
      </c>
      <c r="B29" s="452" t="s">
        <v>523</v>
      </c>
    </row>
    <row r="30" spans="1:5" s="372" customFormat="1" ht="26.25" customHeight="1">
      <c r="A30" s="454"/>
      <c r="B30" s="453" t="s">
        <v>527</v>
      </c>
    </row>
    <row r="31" spans="1:5" s="372" customFormat="1" ht="12" customHeight="1">
      <c r="A31" s="454">
        <v>6</v>
      </c>
      <c r="B31" s="452" t="s">
        <v>524</v>
      </c>
    </row>
    <row r="32" spans="1:5" s="372" customFormat="1" ht="27" customHeight="1">
      <c r="A32" s="454"/>
      <c r="B32" s="453" t="s">
        <v>555</v>
      </c>
    </row>
    <row r="33" spans="1:3" s="372" customFormat="1" ht="12" customHeight="1">
      <c r="A33" s="454">
        <v>7</v>
      </c>
      <c r="B33" s="452" t="s">
        <v>525</v>
      </c>
    </row>
    <row r="34" spans="1:3" s="372" customFormat="1" ht="26.25" customHeight="1">
      <c r="A34" s="454"/>
      <c r="B34" s="453" t="s">
        <v>526</v>
      </c>
    </row>
    <row r="35" spans="1:3" ht="13.5" customHeight="1">
      <c r="A35" s="269">
        <v>8</v>
      </c>
      <c r="B35" s="17" t="s">
        <v>258</v>
      </c>
      <c r="C35" s="387"/>
    </row>
    <row r="36" spans="1:3">
      <c r="A36" s="269"/>
      <c r="B36" s="294" t="s">
        <v>347</v>
      </c>
      <c r="C36" s="387"/>
    </row>
    <row r="37" spans="1:3">
      <c r="A37" s="269">
        <v>9</v>
      </c>
      <c r="B37" s="17" t="s">
        <v>259</v>
      </c>
    </row>
    <row r="38" spans="1:3">
      <c r="A38" s="269"/>
      <c r="B38" s="294" t="s">
        <v>535</v>
      </c>
    </row>
    <row r="39" spans="1:3">
      <c r="A39" s="269">
        <v>10</v>
      </c>
      <c r="B39" s="17" t="s">
        <v>260</v>
      </c>
    </row>
    <row r="40" spans="1:3">
      <c r="A40" s="269"/>
      <c r="B40" s="294" t="s">
        <v>266</v>
      </c>
    </row>
    <row r="41" spans="1:3">
      <c r="A41" s="269">
        <v>11</v>
      </c>
      <c r="B41" s="17" t="s">
        <v>63</v>
      </c>
    </row>
    <row r="42" spans="1:3">
      <c r="A42" s="269"/>
      <c r="B42" s="294" t="s">
        <v>289</v>
      </c>
    </row>
    <row r="43" spans="1:3">
      <c r="A43" s="269">
        <v>12</v>
      </c>
      <c r="B43" s="17" t="s">
        <v>261</v>
      </c>
    </row>
    <row r="44" spans="1:3">
      <c r="A44" s="269"/>
      <c r="B44" s="294" t="s">
        <v>348</v>
      </c>
    </row>
    <row r="45" spans="1:3">
      <c r="A45" s="269">
        <v>13</v>
      </c>
      <c r="B45" s="17" t="s">
        <v>284</v>
      </c>
    </row>
    <row r="46" spans="1:3" ht="27" customHeight="1">
      <c r="B46" s="357" t="s">
        <v>349</v>
      </c>
    </row>
    <row r="47" spans="1:3">
      <c r="A47" s="269"/>
      <c r="B47" s="17"/>
    </row>
    <row r="48" spans="1:3" s="372" customFormat="1">
      <c r="A48" s="269" t="s">
        <v>82</v>
      </c>
      <c r="B48" s="17" t="s">
        <v>557</v>
      </c>
    </row>
    <row r="49" spans="1:2" s="372" customFormat="1" ht="63.75" customHeight="1">
      <c r="A49" s="269"/>
      <c r="B49" s="632" t="s">
        <v>575</v>
      </c>
    </row>
    <row r="50" spans="1:2" s="372" customFormat="1">
      <c r="A50" s="269"/>
      <c r="B50" s="17"/>
    </row>
    <row r="51" spans="1:2" s="372" customFormat="1">
      <c r="A51" s="269"/>
      <c r="B51" s="726" t="s">
        <v>628</v>
      </c>
    </row>
    <row r="52" spans="1:2" s="372" customFormat="1">
      <c r="A52" s="269"/>
      <c r="B52" s="294" t="s">
        <v>629</v>
      </c>
    </row>
    <row r="53" spans="1:2" s="372" customFormat="1">
      <c r="A53" s="269"/>
    </row>
    <row r="54" spans="1:2">
      <c r="B54" s="17" t="s">
        <v>422</v>
      </c>
    </row>
  </sheetData>
  <mergeCells count="2">
    <mergeCell ref="B21:B22"/>
    <mergeCell ref="B18:C18"/>
  </mergeCells>
  <pageMargins left="0.70866141732283472" right="0.70866141732283472" top="0.74803149606299213" bottom="0.74803149606299213" header="0.31496062992125984" footer="0.31496062992125984"/>
  <pageSetup paperSize="9" scale="59" orientation="landscape"/>
  <headerFooter scaleWithDoc="0">
    <oddHeader>&amp;C&amp;"-,Regular"&amp;8Holmes Master Trust Investor Report - April 2015</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zoomScale="70" zoomScaleNormal="90" zoomScaleSheetLayoutView="85" zoomScalePageLayoutView="70" workbookViewId="0">
      <selection activeCell="B1" sqref="B1"/>
    </sheetView>
  </sheetViews>
  <sheetFormatPr defaultRowHeight="12"/>
  <cols>
    <col min="1" max="1" width="9.140625" style="372"/>
    <col min="2" max="2" width="41.5703125" style="372" customWidth="1"/>
    <col min="3" max="3" width="48.5703125" style="372" customWidth="1"/>
    <col min="4" max="4" width="34" style="372" customWidth="1"/>
    <col min="5" max="5" width="44.7109375" style="372" customWidth="1"/>
    <col min="6" max="6" width="36" style="372" customWidth="1"/>
    <col min="7" max="7" width="114.5703125" style="439" customWidth="1"/>
    <col min="8" max="8" width="9.140625" style="372" customWidth="1"/>
    <col min="9" max="16384" width="9.140625" style="372"/>
  </cols>
  <sheetData>
    <row r="1" spans="2:7">
      <c r="B1" s="157" t="s">
        <v>122</v>
      </c>
      <c r="C1" s="158"/>
      <c r="D1" s="159"/>
      <c r="E1" s="159"/>
      <c r="F1" s="160"/>
      <c r="G1" s="371"/>
    </row>
    <row r="2" spans="2:7" ht="12.75" thickBot="1">
      <c r="B2" s="157"/>
      <c r="C2" s="161"/>
      <c r="D2" s="162"/>
      <c r="E2" s="162"/>
      <c r="F2" s="160"/>
      <c r="G2" s="371"/>
    </row>
    <row r="3" spans="2:7" ht="30" customHeight="1" thickBot="1">
      <c r="B3" s="374" t="s">
        <v>208</v>
      </c>
      <c r="C3" s="374" t="s">
        <v>161</v>
      </c>
      <c r="D3" s="374" t="s">
        <v>123</v>
      </c>
      <c r="E3" s="375" t="s">
        <v>124</v>
      </c>
      <c r="F3" s="374" t="s">
        <v>125</v>
      </c>
      <c r="G3" s="374" t="s">
        <v>126</v>
      </c>
    </row>
    <row r="4" spans="2:7">
      <c r="B4" s="637" t="s">
        <v>127</v>
      </c>
      <c r="C4" s="638" t="s">
        <v>238</v>
      </c>
      <c r="D4" s="638"/>
      <c r="E4" s="376"/>
      <c r="F4" s="641"/>
      <c r="G4" s="647"/>
    </row>
    <row r="5" spans="2:7">
      <c r="B5" s="636" t="s">
        <v>108</v>
      </c>
      <c r="C5" s="635" t="s">
        <v>138</v>
      </c>
      <c r="D5" s="635"/>
      <c r="E5" s="635"/>
      <c r="F5" s="639"/>
      <c r="G5" s="648"/>
    </row>
    <row r="6" spans="2:7">
      <c r="B6" s="637" t="s">
        <v>560</v>
      </c>
      <c r="C6" s="634" t="s">
        <v>139</v>
      </c>
      <c r="D6" s="634"/>
      <c r="E6" s="634"/>
      <c r="F6" s="642"/>
      <c r="G6" s="645"/>
    </row>
    <row r="7" spans="2:7">
      <c r="B7" s="735" t="s">
        <v>106</v>
      </c>
      <c r="C7" s="734" t="s">
        <v>128</v>
      </c>
      <c r="D7" s="734" t="s">
        <v>288</v>
      </c>
      <c r="E7" s="734" t="s">
        <v>286</v>
      </c>
      <c r="F7" s="379" t="s">
        <v>367</v>
      </c>
      <c r="G7" s="625" t="s">
        <v>368</v>
      </c>
    </row>
    <row r="8" spans="2:7" ht="24">
      <c r="B8" s="735"/>
      <c r="C8" s="734"/>
      <c r="D8" s="734"/>
      <c r="E8" s="734"/>
      <c r="F8" s="379" t="s">
        <v>209</v>
      </c>
      <c r="G8" s="625" t="s">
        <v>369</v>
      </c>
    </row>
    <row r="9" spans="2:7">
      <c r="B9" s="735"/>
      <c r="C9" s="734"/>
      <c r="D9" s="734"/>
      <c r="E9" s="734"/>
      <c r="F9" s="379" t="s">
        <v>136</v>
      </c>
      <c r="G9" s="625" t="s">
        <v>370</v>
      </c>
    </row>
    <row r="10" spans="2:7">
      <c r="B10" s="735"/>
      <c r="C10" s="734"/>
      <c r="D10" s="734"/>
      <c r="E10" s="734"/>
      <c r="F10" s="379" t="s">
        <v>371</v>
      </c>
      <c r="G10" s="625" t="s">
        <v>372</v>
      </c>
    </row>
    <row r="11" spans="2:7">
      <c r="B11" s="735"/>
      <c r="C11" s="734"/>
      <c r="D11" s="734"/>
      <c r="E11" s="734"/>
      <c r="F11" s="379" t="s">
        <v>279</v>
      </c>
      <c r="G11" s="625" t="s">
        <v>373</v>
      </c>
    </row>
    <row r="12" spans="2:7" ht="24">
      <c r="B12" s="735"/>
      <c r="C12" s="734"/>
      <c r="D12" s="734"/>
      <c r="E12" s="734"/>
      <c r="F12" s="379" t="s">
        <v>367</v>
      </c>
      <c r="G12" s="625" t="s">
        <v>549</v>
      </c>
    </row>
    <row r="13" spans="2:7">
      <c r="B13" s="735"/>
      <c r="C13" s="734"/>
      <c r="D13" s="734"/>
      <c r="E13" s="734"/>
      <c r="F13" s="379" t="s">
        <v>374</v>
      </c>
      <c r="G13" s="625" t="s">
        <v>375</v>
      </c>
    </row>
    <row r="14" spans="2:7">
      <c r="B14" s="735"/>
      <c r="C14" s="734"/>
      <c r="D14" s="734"/>
      <c r="E14" s="734"/>
      <c r="F14" s="379" t="s">
        <v>376</v>
      </c>
      <c r="G14" s="625" t="s">
        <v>377</v>
      </c>
    </row>
    <row r="15" spans="2:7" ht="24">
      <c r="B15" s="637" t="s">
        <v>129</v>
      </c>
      <c r="C15" s="172" t="s">
        <v>128</v>
      </c>
      <c r="D15" s="172" t="s">
        <v>288</v>
      </c>
      <c r="E15" s="172" t="s">
        <v>286</v>
      </c>
      <c r="F15" s="319" t="s">
        <v>286</v>
      </c>
      <c r="G15" s="646" t="s">
        <v>378</v>
      </c>
    </row>
    <row r="16" spans="2:7">
      <c r="B16" s="636" t="s">
        <v>130</v>
      </c>
      <c r="C16" s="635" t="s">
        <v>128</v>
      </c>
      <c r="D16" s="635" t="s">
        <v>288</v>
      </c>
      <c r="E16" s="635" t="s">
        <v>286</v>
      </c>
      <c r="F16" s="640"/>
      <c r="G16" s="625"/>
    </row>
    <row r="17" spans="2:7" ht="13.5" customHeight="1">
      <c r="B17" s="637" t="s">
        <v>137</v>
      </c>
      <c r="C17" s="172" t="s">
        <v>128</v>
      </c>
      <c r="D17" s="172" t="s">
        <v>288</v>
      </c>
      <c r="E17" s="172" t="s">
        <v>286</v>
      </c>
      <c r="F17" s="319"/>
      <c r="G17" s="646"/>
    </row>
    <row r="18" spans="2:7" ht="96.75" customHeight="1">
      <c r="B18" s="636" t="s">
        <v>299</v>
      </c>
      <c r="C18" s="635" t="s">
        <v>191</v>
      </c>
      <c r="D18" s="635" t="s">
        <v>452</v>
      </c>
      <c r="E18" s="635" t="s">
        <v>285</v>
      </c>
      <c r="F18" s="381" t="s">
        <v>275</v>
      </c>
      <c r="G18" s="625" t="s">
        <v>550</v>
      </c>
    </row>
    <row r="19" spans="2:7">
      <c r="B19" s="732" t="s">
        <v>300</v>
      </c>
      <c r="C19" s="733" t="s">
        <v>128</v>
      </c>
      <c r="D19" s="733" t="s">
        <v>288</v>
      </c>
      <c r="E19" s="733" t="s">
        <v>286</v>
      </c>
      <c r="F19" s="380"/>
      <c r="G19" s="645"/>
    </row>
    <row r="20" spans="2:7" ht="126" customHeight="1">
      <c r="B20" s="732"/>
      <c r="C20" s="733"/>
      <c r="D20" s="733"/>
      <c r="E20" s="733"/>
      <c r="F20" s="380" t="s">
        <v>275</v>
      </c>
      <c r="G20" s="645" t="s">
        <v>569</v>
      </c>
    </row>
    <row r="21" spans="2:7" ht="133.5" customHeight="1">
      <c r="B21" s="739" t="s">
        <v>278</v>
      </c>
      <c r="C21" s="734" t="s">
        <v>128</v>
      </c>
      <c r="D21" s="734" t="s">
        <v>288</v>
      </c>
      <c r="E21" s="734" t="s">
        <v>286</v>
      </c>
      <c r="F21" s="379" t="s">
        <v>379</v>
      </c>
      <c r="G21" s="625" t="s">
        <v>570</v>
      </c>
    </row>
    <row r="22" spans="2:7" ht="103.5" customHeight="1">
      <c r="B22" s="739"/>
      <c r="C22" s="734"/>
      <c r="D22" s="734"/>
      <c r="E22" s="734"/>
      <c r="F22" s="379" t="s">
        <v>275</v>
      </c>
      <c r="G22" s="625" t="s">
        <v>380</v>
      </c>
    </row>
    <row r="23" spans="2:7" ht="123" customHeight="1">
      <c r="B23" s="739"/>
      <c r="C23" s="734"/>
      <c r="D23" s="734"/>
      <c r="E23" s="734"/>
      <c r="F23" s="379" t="s">
        <v>381</v>
      </c>
      <c r="G23" s="625" t="s">
        <v>571</v>
      </c>
    </row>
    <row r="24" spans="2:7" s="377" customFormat="1" ht="96" customHeight="1">
      <c r="B24" s="633" t="s">
        <v>210</v>
      </c>
      <c r="C24" s="634" t="s">
        <v>128</v>
      </c>
      <c r="D24" s="634" t="s">
        <v>288</v>
      </c>
      <c r="E24" s="634" t="s">
        <v>286</v>
      </c>
      <c r="F24" s="378" t="s">
        <v>382</v>
      </c>
      <c r="G24" s="645" t="s">
        <v>551</v>
      </c>
    </row>
    <row r="25" spans="2:7" ht="24">
      <c r="B25" s="735" t="s">
        <v>131</v>
      </c>
      <c r="C25" s="734" t="s">
        <v>128</v>
      </c>
      <c r="D25" s="734" t="s">
        <v>288</v>
      </c>
      <c r="E25" s="734" t="s">
        <v>286</v>
      </c>
      <c r="F25" s="379" t="s">
        <v>561</v>
      </c>
      <c r="G25" s="625" t="s">
        <v>383</v>
      </c>
    </row>
    <row r="26" spans="2:7" ht="24">
      <c r="B26" s="735"/>
      <c r="C26" s="734"/>
      <c r="D26" s="734"/>
      <c r="E26" s="734"/>
      <c r="F26" s="379" t="s">
        <v>384</v>
      </c>
      <c r="G26" s="625" t="s">
        <v>385</v>
      </c>
    </row>
    <row r="27" spans="2:7" ht="36" customHeight="1">
      <c r="B27" s="736" t="s">
        <v>211</v>
      </c>
      <c r="C27" s="634" t="s">
        <v>132</v>
      </c>
      <c r="D27" s="733" t="s">
        <v>288</v>
      </c>
      <c r="E27" s="733" t="s">
        <v>286</v>
      </c>
      <c r="F27" s="378" t="s">
        <v>386</v>
      </c>
      <c r="G27" s="645" t="s">
        <v>387</v>
      </c>
    </row>
    <row r="28" spans="2:7" ht="36" customHeight="1">
      <c r="B28" s="736"/>
      <c r="C28" s="380" t="s">
        <v>388</v>
      </c>
      <c r="D28" s="733" t="e">
        <v>#N/A</v>
      </c>
      <c r="E28" s="733" t="e">
        <v>#N/A</v>
      </c>
      <c r="F28" s="380" t="s">
        <v>384</v>
      </c>
      <c r="G28" s="645" t="s">
        <v>389</v>
      </c>
    </row>
    <row r="29" spans="2:7" ht="36" customHeight="1">
      <c r="B29" s="636"/>
      <c r="C29" s="635" t="s">
        <v>254</v>
      </c>
      <c r="D29" s="635" t="s">
        <v>537</v>
      </c>
      <c r="E29" s="635" t="s">
        <v>538</v>
      </c>
      <c r="F29" s="612" t="s">
        <v>546</v>
      </c>
      <c r="G29" s="625" t="s">
        <v>558</v>
      </c>
    </row>
    <row r="30" spans="2:7" ht="36" customHeight="1">
      <c r="B30" s="636"/>
      <c r="C30" s="381" t="s">
        <v>545</v>
      </c>
      <c r="D30" s="635"/>
      <c r="E30" s="635"/>
      <c r="F30" s="612" t="s">
        <v>390</v>
      </c>
      <c r="G30" s="625" t="s">
        <v>559</v>
      </c>
    </row>
    <row r="31" spans="2:7" ht="24">
      <c r="B31" s="633"/>
      <c r="C31" s="634" t="s">
        <v>255</v>
      </c>
      <c r="D31" s="634" t="s">
        <v>288</v>
      </c>
      <c r="E31" s="634" t="s">
        <v>455</v>
      </c>
      <c r="F31" s="378" t="s">
        <v>386</v>
      </c>
      <c r="G31" s="645" t="s">
        <v>387</v>
      </c>
    </row>
    <row r="32" spans="2:7" ht="24">
      <c r="B32" s="633"/>
      <c r="C32" s="634" t="s">
        <v>391</v>
      </c>
      <c r="D32" s="634"/>
      <c r="E32" s="634"/>
      <c r="F32" s="378" t="s">
        <v>384</v>
      </c>
      <c r="G32" s="645" t="s">
        <v>389</v>
      </c>
    </row>
    <row r="33" spans="2:7" ht="22.5" customHeight="1">
      <c r="B33" s="636" t="s">
        <v>212</v>
      </c>
      <c r="C33" s="635" t="s">
        <v>191</v>
      </c>
      <c r="D33" s="635" t="s">
        <v>452</v>
      </c>
      <c r="E33" s="635" t="s">
        <v>285</v>
      </c>
      <c r="F33" s="643"/>
      <c r="G33" s="625"/>
    </row>
    <row r="34" spans="2:7" ht="28.5" customHeight="1">
      <c r="B34" s="633" t="s">
        <v>213</v>
      </c>
      <c r="C34" s="634" t="s">
        <v>192</v>
      </c>
      <c r="D34" s="634"/>
      <c r="E34" s="634"/>
      <c r="F34" s="378"/>
      <c r="G34" s="645"/>
    </row>
    <row r="35" spans="2:7" ht="33" customHeight="1" thickBot="1">
      <c r="B35" s="382" t="s">
        <v>214</v>
      </c>
      <c r="C35" s="383" t="s">
        <v>191</v>
      </c>
      <c r="D35" s="644"/>
      <c r="E35" s="644"/>
      <c r="F35" s="384"/>
      <c r="G35" s="649"/>
    </row>
    <row r="36" spans="2:7" ht="19.5" customHeight="1">
      <c r="B36" s="737" t="s">
        <v>572</v>
      </c>
      <c r="C36" s="737"/>
      <c r="D36" s="737"/>
      <c r="E36" s="737"/>
      <c r="F36" s="737"/>
      <c r="G36" s="737"/>
    </row>
    <row r="37" spans="2:7">
      <c r="B37" s="738"/>
      <c r="C37" s="738"/>
      <c r="D37" s="738"/>
      <c r="E37" s="738"/>
      <c r="F37" s="738"/>
      <c r="G37" s="738"/>
    </row>
  </sheetData>
  <mergeCells count="20">
    <mergeCell ref="B27:B28"/>
    <mergeCell ref="D27:D28"/>
    <mergeCell ref="E27:E28"/>
    <mergeCell ref="B36:G37"/>
    <mergeCell ref="B21:B23"/>
    <mergeCell ref="C21:C23"/>
    <mergeCell ref="D21:D23"/>
    <mergeCell ref="E21:E23"/>
    <mergeCell ref="B25:B26"/>
    <mergeCell ref="C25:C26"/>
    <mergeCell ref="D25:D26"/>
    <mergeCell ref="E25:E26"/>
    <mergeCell ref="B19:B20"/>
    <mergeCell ref="C19:C20"/>
    <mergeCell ref="D19:D20"/>
    <mergeCell ref="E19:E20"/>
    <mergeCell ref="E7:E14"/>
    <mergeCell ref="D7:D14"/>
    <mergeCell ref="C7:C14"/>
    <mergeCell ref="B7:B14"/>
  </mergeCells>
  <pageMargins left="0.70866141732283472" right="0.70866141732283472" top="0.74803149606299213" bottom="0.74803149606299213" header="0.31496062992125984" footer="0.31496062992125984"/>
  <pageSetup paperSize="9" scale="40" orientation="landscape"/>
  <headerFooter scaleWithDoc="0">
    <oddHeader>&amp;C&amp;"-,Regular"&amp;8Holmes Master Trust Investor Report - April 2015</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view="pageLayout" zoomScale="80" zoomScaleNormal="100" zoomScaleSheetLayoutView="85" zoomScalePageLayoutView="80" workbookViewId="0">
      <selection activeCell="A35" sqref="A35"/>
    </sheetView>
  </sheetViews>
  <sheetFormatPr defaultRowHeight="12"/>
  <cols>
    <col min="1" max="1" width="6.42578125" style="1" customWidth="1"/>
    <col min="2" max="2" width="31.7109375" style="1" customWidth="1"/>
    <col min="3" max="3" width="20.7109375" style="1" customWidth="1"/>
    <col min="4" max="4" width="20"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1" t="s">
        <v>3</v>
      </c>
      <c r="C4" s="192"/>
      <c r="D4" s="193"/>
      <c r="E4" s="193"/>
      <c r="F4" s="194"/>
      <c r="J4" s="195" t="s">
        <v>84</v>
      </c>
      <c r="K4" s="196"/>
      <c r="L4" s="285"/>
      <c r="M4" s="287"/>
      <c r="N4" s="277"/>
    </row>
    <row r="5" spans="2:15" ht="12.75" thickBot="1">
      <c r="B5" s="197"/>
      <c r="C5" s="198"/>
      <c r="D5" s="198"/>
      <c r="E5" s="198"/>
      <c r="F5" s="199"/>
      <c r="J5" s="200"/>
      <c r="K5" s="201"/>
      <c r="L5" s="286"/>
      <c r="M5" s="202"/>
      <c r="N5" s="278"/>
    </row>
    <row r="6" spans="2:15">
      <c r="B6" s="461" t="s">
        <v>510</v>
      </c>
      <c r="C6" s="68"/>
      <c r="D6" s="89"/>
      <c r="E6" s="70"/>
      <c r="F6" s="298">
        <v>115191</v>
      </c>
      <c r="J6" s="283" t="s">
        <v>609</v>
      </c>
      <c r="K6" s="42"/>
      <c r="L6" s="515"/>
      <c r="M6" s="516"/>
      <c r="N6" s="654">
        <v>8610730297.5400009</v>
      </c>
      <c r="O6" s="332"/>
    </row>
    <row r="7" spans="2:15" ht="12.75" thickBot="1">
      <c r="B7" s="56" t="s">
        <v>511</v>
      </c>
      <c r="C7" s="69"/>
      <c r="D7" s="88"/>
      <c r="E7" s="90"/>
      <c r="F7" s="299">
        <v>6399214137.6800003</v>
      </c>
      <c r="J7" s="367" t="s">
        <v>606</v>
      </c>
      <c r="K7" s="282"/>
      <c r="L7" s="328"/>
      <c r="M7" s="517"/>
      <c r="N7" s="655">
        <v>8764026359.6100006</v>
      </c>
      <c r="O7" s="203"/>
    </row>
    <row r="8" spans="2:15">
      <c r="B8" s="461" t="s">
        <v>576</v>
      </c>
      <c r="C8" s="68"/>
      <c r="D8" s="89"/>
      <c r="E8" s="70"/>
      <c r="F8" s="519">
        <v>90215</v>
      </c>
      <c r="G8"/>
      <c r="J8" s="283" t="s">
        <v>610</v>
      </c>
      <c r="K8" s="42"/>
      <c r="L8" s="515"/>
      <c r="M8" s="42"/>
      <c r="N8" s="656">
        <v>22150241.610000052</v>
      </c>
    </row>
    <row r="9" spans="2:15">
      <c r="B9" s="462" t="s">
        <v>577</v>
      </c>
      <c r="C9" s="463"/>
      <c r="D9" s="17"/>
      <c r="E9" s="265"/>
      <c r="F9" s="520">
        <v>8503696267.7399998</v>
      </c>
      <c r="G9"/>
      <c r="J9" s="284" t="s">
        <v>611</v>
      </c>
      <c r="K9" s="42"/>
      <c r="L9" s="515"/>
      <c r="M9" s="42"/>
      <c r="N9" s="657">
        <v>79991847.330004692</v>
      </c>
    </row>
    <row r="10" spans="2:15" ht="12.75" thickBot="1">
      <c r="B10" s="575" t="s">
        <v>608</v>
      </c>
      <c r="C10" s="69"/>
      <c r="D10" s="88"/>
      <c r="E10" s="266"/>
      <c r="F10" s="653">
        <v>3.3026340051165538E-2</v>
      </c>
      <c r="J10" s="284" t="s">
        <v>612</v>
      </c>
      <c r="K10" s="42"/>
      <c r="L10" s="515"/>
      <c r="M10" s="42"/>
      <c r="N10" s="651">
        <v>71167854.269995302</v>
      </c>
    </row>
    <row r="11" spans="2:15" ht="12.75" thickBot="1">
      <c r="J11" s="327" t="s">
        <v>613</v>
      </c>
      <c r="K11" s="282"/>
      <c r="L11" s="328"/>
      <c r="M11" s="282"/>
      <c r="N11" s="658">
        <v>454186297</v>
      </c>
    </row>
    <row r="12" spans="2:15">
      <c r="B12" s="50"/>
      <c r="C12" s="50"/>
      <c r="D12" s="17"/>
      <c r="E12" s="17"/>
      <c r="F12" s="108"/>
      <c r="J12" s="283" t="s">
        <v>614</v>
      </c>
      <c r="K12" s="42"/>
      <c r="L12" s="515"/>
      <c r="M12" s="518"/>
      <c r="N12" s="656">
        <v>6898119497.0199804</v>
      </c>
    </row>
    <row r="13" spans="2:15">
      <c r="B13" s="630"/>
      <c r="C13" s="630"/>
      <c r="D13" s="606"/>
      <c r="E13" s="17"/>
      <c r="F13" s="108"/>
      <c r="J13" s="284" t="s">
        <v>615</v>
      </c>
      <c r="K13" s="42"/>
      <c r="L13" s="515"/>
      <c r="M13" s="518"/>
      <c r="N13" s="659">
        <v>0.80110736937036575</v>
      </c>
    </row>
    <row r="14" spans="2:15">
      <c r="B14" s="50"/>
      <c r="C14" s="630"/>
      <c r="D14" s="604"/>
      <c r="E14" s="604"/>
      <c r="F14" s="108"/>
      <c r="J14" s="284" t="s">
        <v>616</v>
      </c>
      <c r="K14" s="42"/>
      <c r="L14" s="515"/>
      <c r="M14" s="518"/>
      <c r="N14" s="660">
        <v>1712610800.5200243</v>
      </c>
    </row>
    <row r="15" spans="2:15">
      <c r="B15" s="50"/>
      <c r="C15" s="630"/>
      <c r="D15" s="604"/>
      <c r="E15" s="606"/>
      <c r="F15" s="108"/>
      <c r="J15" s="284" t="s">
        <v>617</v>
      </c>
      <c r="K15" s="42"/>
      <c r="L15" s="515"/>
      <c r="M15" s="518"/>
      <c r="N15" s="659">
        <v>0.19889263062963428</v>
      </c>
    </row>
    <row r="16" spans="2:15">
      <c r="B16" s="50"/>
      <c r="C16" s="630"/>
      <c r="D16" s="604"/>
      <c r="E16" s="606"/>
      <c r="F16" s="607"/>
      <c r="J16" s="284" t="s">
        <v>618</v>
      </c>
      <c r="K16" s="42"/>
      <c r="L16" s="112"/>
      <c r="M16" s="547"/>
      <c r="N16" s="661"/>
    </row>
    <row r="17" spans="2:17" ht="12" customHeight="1">
      <c r="B17" s="50"/>
      <c r="C17" s="630"/>
      <c r="D17" s="606"/>
      <c r="E17" s="606"/>
      <c r="F17" s="108"/>
      <c r="J17" s="284" t="s">
        <v>258</v>
      </c>
      <c r="K17" s="17"/>
      <c r="L17" s="93"/>
      <c r="M17" s="547"/>
      <c r="N17" s="662">
        <v>279759214.38999999</v>
      </c>
      <c r="O17" s="332"/>
    </row>
    <row r="18" spans="2:17" ht="12" customHeight="1">
      <c r="D18" s="440"/>
      <c r="E18" s="440"/>
      <c r="F18" s="613"/>
      <c r="G18" s="203"/>
      <c r="J18" s="284" t="s">
        <v>259</v>
      </c>
      <c r="K18" s="17"/>
      <c r="L18" s="385"/>
      <c r="M18" s="547"/>
      <c r="N18" s="662">
        <v>378872133.09176004</v>
      </c>
      <c r="O18" s="332"/>
    </row>
    <row r="19" spans="2:17">
      <c r="C19" s="440"/>
      <c r="D19" s="440"/>
      <c r="E19" s="440"/>
      <c r="F19" s="203"/>
      <c r="J19" s="284" t="s">
        <v>260</v>
      </c>
      <c r="K19" s="17"/>
      <c r="L19" s="385"/>
      <c r="M19" s="547"/>
      <c r="N19" s="662">
        <v>209826801.54000002</v>
      </c>
      <c r="O19" s="332"/>
    </row>
    <row r="20" spans="2:17">
      <c r="C20" s="440"/>
      <c r="E20" s="440"/>
      <c r="F20" s="203"/>
      <c r="J20" s="284" t="s">
        <v>63</v>
      </c>
      <c r="K20" s="17"/>
      <c r="L20" s="385"/>
      <c r="M20" s="547"/>
      <c r="N20" s="662">
        <v>0</v>
      </c>
      <c r="O20" s="332"/>
    </row>
    <row r="21" spans="2:17">
      <c r="B21" s="614"/>
      <c r="C21" s="440"/>
      <c r="D21" s="440"/>
      <c r="F21" s="203"/>
      <c r="G21" s="614"/>
      <c r="J21" s="284" t="s">
        <v>261</v>
      </c>
      <c r="K21" s="17"/>
      <c r="L21" s="385"/>
      <c r="M21" s="547"/>
      <c r="N21" s="662">
        <v>98700.35</v>
      </c>
      <c r="O21" s="332"/>
    </row>
    <row r="22" spans="2:17">
      <c r="J22" s="284" t="s">
        <v>536</v>
      </c>
      <c r="K22" s="112"/>
      <c r="L22" s="93"/>
      <c r="M22" s="547"/>
      <c r="N22" s="662">
        <v>868556849.37176001</v>
      </c>
      <c r="O22" s="332"/>
    </row>
    <row r="23" spans="2:17" ht="12.75" thickBot="1">
      <c r="J23" s="368" t="s">
        <v>620</v>
      </c>
      <c r="K23" s="369"/>
      <c r="L23" s="370"/>
      <c r="M23" s="227"/>
      <c r="N23" s="663">
        <v>0.10086912716565957</v>
      </c>
      <c r="O23" s="333"/>
    </row>
    <row r="24" spans="2:17" ht="36" customHeight="1" thickBot="1">
      <c r="B24" s="741" t="s">
        <v>578</v>
      </c>
      <c r="C24" s="742"/>
      <c r="D24" s="610" t="s">
        <v>5</v>
      </c>
      <c r="E24" s="611" t="s">
        <v>541</v>
      </c>
      <c r="F24" s="611" t="s">
        <v>542</v>
      </c>
      <c r="G24" s="611" t="s">
        <v>543</v>
      </c>
      <c r="H24" s="611" t="s">
        <v>544</v>
      </c>
      <c r="J24" s="747"/>
      <c r="K24" s="747"/>
      <c r="L24" s="747"/>
      <c r="M24" s="747"/>
      <c r="N24" s="747"/>
    </row>
    <row r="25" spans="2:17" ht="13.5" customHeight="1">
      <c r="B25" s="608" t="s">
        <v>9</v>
      </c>
      <c r="C25" s="547"/>
      <c r="D25" s="521">
        <v>87997</v>
      </c>
      <c r="E25" s="521">
        <v>8256267761.5900002</v>
      </c>
      <c r="F25" s="522">
        <v>0</v>
      </c>
      <c r="G25" s="460">
        <v>97.54</v>
      </c>
      <c r="H25" s="301">
        <v>97.09</v>
      </c>
      <c r="I25" s="355"/>
      <c r="J25" s="631"/>
      <c r="K25" s="387"/>
      <c r="L25" s="355"/>
      <c r="M25" s="355"/>
      <c r="N25" s="355"/>
      <c r="O25" s="355"/>
      <c r="P25" s="355"/>
      <c r="Q25" s="355"/>
    </row>
    <row r="26" spans="2:17">
      <c r="B26" s="608" t="s">
        <v>150</v>
      </c>
      <c r="C26" s="547"/>
      <c r="D26" s="464">
        <v>1114</v>
      </c>
      <c r="E26" s="300">
        <v>126173202.31</v>
      </c>
      <c r="F26" s="459">
        <v>878578.3</v>
      </c>
      <c r="G26" s="460">
        <v>1.23</v>
      </c>
      <c r="H26" s="301">
        <v>1.48</v>
      </c>
      <c r="J26" s="631"/>
      <c r="K26" s="387"/>
    </row>
    <row r="27" spans="2:17">
      <c r="B27" s="608" t="s">
        <v>151</v>
      </c>
      <c r="C27" s="547"/>
      <c r="D27" s="464">
        <v>418</v>
      </c>
      <c r="E27" s="300">
        <v>45938295.240000002</v>
      </c>
      <c r="F27" s="459">
        <v>600292.31999999995</v>
      </c>
      <c r="G27" s="460">
        <v>0.46</v>
      </c>
      <c r="H27" s="301">
        <v>0.54</v>
      </c>
      <c r="J27" s="631"/>
      <c r="K27" s="387"/>
    </row>
    <row r="28" spans="2:17">
      <c r="B28" s="608" t="s">
        <v>152</v>
      </c>
      <c r="C28" s="547"/>
      <c r="D28" s="464">
        <v>211</v>
      </c>
      <c r="E28" s="300">
        <v>25955705.48</v>
      </c>
      <c r="F28" s="459">
        <v>448326.14</v>
      </c>
      <c r="G28" s="460">
        <v>0.23</v>
      </c>
      <c r="H28" s="301">
        <v>0.31</v>
      </c>
      <c r="J28" s="631"/>
      <c r="K28" s="387"/>
    </row>
    <row r="29" spans="2:17">
      <c r="B29" s="608" t="s">
        <v>153</v>
      </c>
      <c r="C29" s="547"/>
      <c r="D29" s="464">
        <v>143</v>
      </c>
      <c r="E29" s="300">
        <v>15697534.560000001</v>
      </c>
      <c r="F29" s="459">
        <v>400069.5</v>
      </c>
      <c r="G29" s="460">
        <v>0.16</v>
      </c>
      <c r="H29" s="301">
        <v>0.18</v>
      </c>
      <c r="J29" s="631"/>
      <c r="K29" s="387"/>
      <c r="M29" s="279"/>
    </row>
    <row r="30" spans="2:17">
      <c r="B30" s="608" t="s">
        <v>154</v>
      </c>
      <c r="C30" s="547"/>
      <c r="D30" s="464">
        <v>84</v>
      </c>
      <c r="E30" s="300">
        <v>8685085.0500000007</v>
      </c>
      <c r="F30" s="459">
        <v>257463.2</v>
      </c>
      <c r="G30" s="460">
        <v>0.09</v>
      </c>
      <c r="H30" s="301">
        <v>0.1</v>
      </c>
      <c r="J30" s="631"/>
      <c r="K30" s="387"/>
      <c r="M30" s="279"/>
    </row>
    <row r="31" spans="2:17">
      <c r="B31" s="608" t="s">
        <v>155</v>
      </c>
      <c r="C31" s="547"/>
      <c r="D31" s="465">
        <v>55</v>
      </c>
      <c r="E31" s="459">
        <v>6480631.1200000001</v>
      </c>
      <c r="F31" s="459">
        <v>208686.09</v>
      </c>
      <c r="G31" s="460">
        <v>0.06</v>
      </c>
      <c r="H31" s="301">
        <v>0.08</v>
      </c>
      <c r="J31" s="631"/>
      <c r="K31" s="387"/>
      <c r="M31" s="279"/>
    </row>
    <row r="32" spans="2:17">
      <c r="B32" s="608" t="s">
        <v>156</v>
      </c>
      <c r="C32" s="547"/>
      <c r="D32" s="465">
        <v>42</v>
      </c>
      <c r="E32" s="459">
        <v>4532687.1500000004</v>
      </c>
      <c r="F32" s="459">
        <v>169973.49</v>
      </c>
      <c r="G32" s="460">
        <v>0.05</v>
      </c>
      <c r="H32" s="301">
        <v>0.05</v>
      </c>
      <c r="J32" s="631"/>
      <c r="K32" s="387"/>
      <c r="M32" s="279"/>
    </row>
    <row r="33" spans="2:15">
      <c r="B33" s="608" t="s">
        <v>157</v>
      </c>
      <c r="C33" s="547"/>
      <c r="D33" s="465">
        <v>26</v>
      </c>
      <c r="E33" s="459">
        <v>2351314.96</v>
      </c>
      <c r="F33" s="459">
        <v>110643.17</v>
      </c>
      <c r="G33" s="460">
        <v>0.03</v>
      </c>
      <c r="H33" s="301">
        <v>0.03</v>
      </c>
      <c r="J33" s="631"/>
      <c r="K33" s="387"/>
      <c r="M33" s="279"/>
    </row>
    <row r="34" spans="2:15">
      <c r="B34" s="608" t="s">
        <v>158</v>
      </c>
      <c r="C34" s="547"/>
      <c r="D34" s="465">
        <v>27</v>
      </c>
      <c r="E34" s="459">
        <v>2925870.88</v>
      </c>
      <c r="F34" s="459">
        <v>125032.53</v>
      </c>
      <c r="G34" s="460">
        <v>0.03</v>
      </c>
      <c r="H34" s="301">
        <v>0.03</v>
      </c>
      <c r="J34" s="631"/>
      <c r="K34" s="387"/>
    </row>
    <row r="35" spans="2:15">
      <c r="B35" s="608" t="s">
        <v>159</v>
      </c>
      <c r="C35" s="547"/>
      <c r="D35" s="465">
        <v>22</v>
      </c>
      <c r="E35" s="459">
        <v>1881773.39</v>
      </c>
      <c r="F35" s="459">
        <v>113398.67</v>
      </c>
      <c r="G35" s="460">
        <v>0.02</v>
      </c>
      <c r="H35" s="301">
        <v>0.02</v>
      </c>
      <c r="J35" s="631"/>
      <c r="K35" s="387"/>
    </row>
    <row r="36" spans="2:15">
      <c r="B36" s="608" t="s">
        <v>292</v>
      </c>
      <c r="C36" s="547"/>
      <c r="D36" s="465">
        <v>14</v>
      </c>
      <c r="E36" s="459">
        <v>1127474.2</v>
      </c>
      <c r="F36" s="459">
        <v>71108.05</v>
      </c>
      <c r="G36" s="460">
        <v>0.02</v>
      </c>
      <c r="H36" s="301">
        <v>0.01</v>
      </c>
      <c r="J36" s="631"/>
      <c r="K36" s="387"/>
    </row>
    <row r="37" spans="2:15" ht="12.75" thickBot="1">
      <c r="B37" s="608" t="s">
        <v>10</v>
      </c>
      <c r="C37" s="303"/>
      <c r="D37" s="465">
        <v>52</v>
      </c>
      <c r="E37" s="459">
        <v>4931535.8099994659</v>
      </c>
      <c r="F37" s="459">
        <v>404028.88</v>
      </c>
      <c r="G37" s="460">
        <v>7.0000000000000007E-2</v>
      </c>
      <c r="H37" s="301">
        <v>7.0000000000000007E-2</v>
      </c>
      <c r="I37" s="289"/>
      <c r="J37" s="631"/>
      <c r="K37" s="387"/>
    </row>
    <row r="38" spans="2:15" ht="12.75" thickBot="1">
      <c r="B38" s="64" t="s">
        <v>11</v>
      </c>
      <c r="C38" s="209"/>
      <c r="D38" s="523">
        <v>90205</v>
      </c>
      <c r="E38" s="523">
        <v>8502948871.7399998</v>
      </c>
      <c r="F38" s="523">
        <v>3787600.3399999994</v>
      </c>
      <c r="G38" s="210">
        <v>100</v>
      </c>
      <c r="H38" s="211">
        <v>100</v>
      </c>
      <c r="I38" s="289"/>
      <c r="J38" s="212"/>
      <c r="K38" s="212"/>
      <c r="L38" s="212"/>
      <c r="M38" s="212"/>
      <c r="N38" s="212"/>
    </row>
    <row r="39" spans="2:15" s="212" customFormat="1">
      <c r="B39" s="458"/>
      <c r="J39" s="1"/>
      <c r="K39" s="1"/>
      <c r="L39" s="1"/>
      <c r="M39" s="1"/>
      <c r="N39" s="1"/>
    </row>
    <row r="40" spans="2:15" s="212" customFormat="1">
      <c r="B40" s="441"/>
      <c r="J40" s="355"/>
      <c r="K40" s="355"/>
      <c r="L40" s="355"/>
      <c r="M40" s="355"/>
      <c r="N40" s="355"/>
    </row>
    <row r="41" spans="2:15" ht="12.75" thickBot="1">
      <c r="G41" s="48"/>
      <c r="H41" s="48"/>
      <c r="I41" s="48"/>
    </row>
    <row r="42" spans="2:15" ht="12" customHeight="1">
      <c r="B42" s="191" t="s">
        <v>579</v>
      </c>
      <c r="C42" s="213"/>
      <c r="D42" s="346" t="s">
        <v>5</v>
      </c>
      <c r="E42" s="204" t="s">
        <v>133</v>
      </c>
      <c r="G42" s="48"/>
      <c r="H42" s="48"/>
      <c r="I42" s="48"/>
    </row>
    <row r="43" spans="2:15" ht="12.75" thickBot="1">
      <c r="B43" s="214"/>
      <c r="C43" s="215"/>
      <c r="D43" s="216"/>
      <c r="E43" s="208" t="s">
        <v>7</v>
      </c>
      <c r="F43" s="203"/>
      <c r="G43" s="48"/>
      <c r="H43" s="48"/>
      <c r="I43" s="48"/>
    </row>
    <row r="44" spans="2:15">
      <c r="B44" s="348"/>
      <c r="C44" s="54"/>
      <c r="D44" s="163"/>
      <c r="E44" s="164"/>
      <c r="F44" s="440"/>
      <c r="G44" s="48"/>
      <c r="H44" s="48"/>
      <c r="I44" s="48"/>
    </row>
    <row r="45" spans="2:15">
      <c r="B45" s="349" t="s">
        <v>310</v>
      </c>
      <c r="C45" s="119"/>
      <c r="D45" s="565">
        <v>8</v>
      </c>
      <c r="E45" s="565">
        <v>727140.26</v>
      </c>
      <c r="F45" s="280"/>
      <c r="G45" s="48"/>
      <c r="H45" s="48"/>
      <c r="I45" s="48"/>
      <c r="M45" s="57"/>
      <c r="N45" s="58"/>
      <c r="O45" s="59"/>
    </row>
    <row r="46" spans="2:15">
      <c r="B46" s="349" t="s">
        <v>350</v>
      </c>
      <c r="C46" s="119"/>
      <c r="D46" s="565">
        <v>1886</v>
      </c>
      <c r="E46" s="565">
        <v>187322629.63</v>
      </c>
      <c r="F46" s="280"/>
      <c r="G46" s="48"/>
      <c r="H46" s="48"/>
      <c r="I46" s="48"/>
      <c r="M46" s="57"/>
      <c r="N46" s="60"/>
      <c r="O46" s="59"/>
    </row>
    <row r="47" spans="2:15" ht="12.75" thickBot="1">
      <c r="B47" s="56"/>
      <c r="C47" s="55"/>
      <c r="D47" s="165"/>
      <c r="E47" s="166"/>
      <c r="G47" s="112"/>
      <c r="H47" s="112"/>
      <c r="I47" s="112"/>
      <c r="M47" s="57"/>
      <c r="N47" s="60"/>
      <c r="O47" s="59"/>
    </row>
    <row r="48" spans="2:15" ht="27" customHeight="1">
      <c r="B48" s="740" t="s">
        <v>392</v>
      </c>
      <c r="C48" s="740"/>
      <c r="D48" s="740"/>
      <c r="E48" s="740"/>
      <c r="G48" s="112"/>
      <c r="H48" s="112"/>
      <c r="I48" s="112"/>
      <c r="M48" s="57"/>
      <c r="N48" s="60"/>
      <c r="O48" s="59"/>
    </row>
    <row r="49" spans="2:15" ht="12.75" thickBot="1">
      <c r="B49" s="50"/>
      <c r="C49" s="112"/>
      <c r="D49" s="111"/>
      <c r="E49" s="111"/>
      <c r="F49" s="109"/>
      <c r="G49" s="112"/>
      <c r="H49" s="112"/>
      <c r="I49" s="112"/>
      <c r="M49" s="57"/>
      <c r="N49" s="60"/>
      <c r="O49" s="59"/>
    </row>
    <row r="50" spans="2:15" ht="12" customHeight="1">
      <c r="B50" s="743" t="s">
        <v>580</v>
      </c>
      <c r="C50" s="744"/>
      <c r="D50" s="346" t="s">
        <v>5</v>
      </c>
      <c r="E50" s="204" t="s">
        <v>12</v>
      </c>
      <c r="F50" s="109"/>
      <c r="G50" s="112"/>
      <c r="H50" s="112"/>
      <c r="I50" s="112"/>
      <c r="M50" s="62"/>
      <c r="N50" s="62"/>
      <c r="O50" s="59"/>
    </row>
    <row r="51" spans="2:15" ht="12.75" thickBot="1">
      <c r="B51" s="745"/>
      <c r="C51" s="746"/>
      <c r="D51" s="216"/>
      <c r="E51" s="208" t="s">
        <v>7</v>
      </c>
      <c r="F51" s="109"/>
      <c r="G51" s="622"/>
      <c r="H51" s="622"/>
      <c r="I51" s="112"/>
      <c r="O51" s="59"/>
    </row>
    <row r="52" spans="2:15" ht="12" customHeight="1">
      <c r="B52" s="53"/>
      <c r="C52" s="54"/>
      <c r="D52" s="52"/>
      <c r="E52" s="43"/>
      <c r="F52" s="109"/>
      <c r="G52" s="573"/>
      <c r="H52" s="112"/>
      <c r="I52" s="112"/>
      <c r="O52" s="62"/>
    </row>
    <row r="53" spans="2:15">
      <c r="B53" s="349" t="s">
        <v>309</v>
      </c>
      <c r="C53" s="119"/>
      <c r="D53" s="569">
        <v>2226</v>
      </c>
      <c r="E53" s="570">
        <v>71581188</v>
      </c>
      <c r="F53"/>
      <c r="G53" s="622"/>
      <c r="H53" s="622"/>
      <c r="I53" s="112"/>
    </row>
    <row r="54" spans="2:15">
      <c r="B54" s="349" t="s">
        <v>311</v>
      </c>
      <c r="C54" s="119"/>
      <c r="D54" s="571">
        <v>5</v>
      </c>
      <c r="E54" s="569">
        <v>109313.96999996901</v>
      </c>
      <c r="F54"/>
      <c r="G54" s="112"/>
      <c r="H54" s="112"/>
      <c r="I54" s="112"/>
    </row>
    <row r="55" spans="2:15">
      <c r="B55" s="349" t="s">
        <v>312</v>
      </c>
      <c r="C55" s="119"/>
      <c r="D55" s="569">
        <v>2231</v>
      </c>
      <c r="E55" s="570">
        <v>71690501.969999969</v>
      </c>
      <c r="F55"/>
      <c r="G55" s="622"/>
      <c r="H55" s="622"/>
      <c r="I55" s="112"/>
    </row>
    <row r="56" spans="2:15">
      <c r="B56" s="349" t="s">
        <v>547</v>
      </c>
      <c r="C56" s="119"/>
      <c r="D56" s="572">
        <v>50</v>
      </c>
      <c r="E56" s="569">
        <v>49500</v>
      </c>
      <c r="F56"/>
      <c r="G56" s="112"/>
      <c r="H56" s="112"/>
      <c r="I56" s="112"/>
    </row>
    <row r="57" spans="2:15" ht="12.75" thickBot="1">
      <c r="B57" s="66"/>
      <c r="C57" s="55"/>
      <c r="D57" s="65"/>
      <c r="E57" s="61"/>
      <c r="F57" s="112"/>
      <c r="G57" s="112"/>
      <c r="H57" s="112"/>
      <c r="I57" s="112"/>
    </row>
    <row r="58" spans="2:15" s="355" customFormat="1" ht="12" customHeight="1">
      <c r="B58" s="621" t="s">
        <v>548</v>
      </c>
      <c r="C58" s="617"/>
      <c r="D58" s="617"/>
      <c r="E58" s="617"/>
      <c r="F58" s="112"/>
      <c r="G58" s="112"/>
      <c r="H58" s="112"/>
      <c r="I58" s="112"/>
    </row>
    <row r="59" spans="2:15" ht="12.75" thickBot="1">
      <c r="F59" s="112"/>
      <c r="G59" s="112"/>
      <c r="H59" s="112"/>
      <c r="I59" s="112"/>
    </row>
    <row r="60" spans="2:15">
      <c r="B60" s="191" t="s">
        <v>581</v>
      </c>
      <c r="C60" s="213"/>
      <c r="D60" s="346" t="s">
        <v>5</v>
      </c>
      <c r="E60" s="204" t="s">
        <v>6</v>
      </c>
      <c r="F60" s="112"/>
      <c r="G60" s="112"/>
      <c r="H60" s="112"/>
      <c r="I60" s="112"/>
    </row>
    <row r="61" spans="2:15" ht="12.75" thickBot="1">
      <c r="B61" s="217"/>
      <c r="C61" s="218"/>
      <c r="D61" s="207"/>
      <c r="E61" s="207" t="s">
        <v>7</v>
      </c>
      <c r="F61" s="602"/>
      <c r="G61" s="112"/>
      <c r="H61" s="112"/>
      <c r="I61" s="112"/>
      <c r="O61" s="112"/>
    </row>
    <row r="62" spans="2:15">
      <c r="B62" s="549"/>
      <c r="C62" s="219"/>
      <c r="D62" s="548"/>
      <c r="E62" s="220"/>
      <c r="F62" s="338"/>
      <c r="G62" s="112"/>
      <c r="H62" s="112"/>
      <c r="I62" s="112"/>
      <c r="K62" s="340"/>
      <c r="O62" s="112"/>
    </row>
    <row r="63" spans="2:15" ht="12" customHeight="1">
      <c r="B63" s="544" t="s">
        <v>313</v>
      </c>
      <c r="C63" s="547"/>
      <c r="D63" s="566">
        <v>4544</v>
      </c>
      <c r="E63" s="566">
        <v>530904402.07999986</v>
      </c>
      <c r="F63" s="279"/>
      <c r="G63" s="339"/>
      <c r="H63" s="602"/>
      <c r="I63" s="112"/>
    </row>
    <row r="64" spans="2:15">
      <c r="B64" s="545"/>
      <c r="C64" s="547"/>
      <c r="D64" s="567"/>
      <c r="E64" s="568"/>
      <c r="F64" s="338"/>
      <c r="G64" s="339"/>
      <c r="H64" s="605"/>
      <c r="I64" s="112"/>
    </row>
    <row r="65" spans="2:15">
      <c r="B65" s="545" t="s">
        <v>529</v>
      </c>
      <c r="C65" s="547"/>
      <c r="D65" s="567">
        <v>4</v>
      </c>
      <c r="E65" s="568">
        <v>150976.0799998641</v>
      </c>
      <c r="F65" s="279"/>
      <c r="G65" s="112"/>
      <c r="H65" s="112"/>
      <c r="I65" s="112"/>
    </row>
    <row r="66" spans="2:15">
      <c r="B66" s="545" t="s">
        <v>314</v>
      </c>
      <c r="C66" s="547"/>
      <c r="D66" s="567">
        <v>7</v>
      </c>
      <c r="E66" s="567">
        <v>590314.45999991894</v>
      </c>
      <c r="F66" s="279"/>
      <c r="G66" s="602"/>
      <c r="H66" s="355"/>
      <c r="I66" s="112"/>
    </row>
    <row r="67" spans="2:15">
      <c r="B67" s="545" t="s">
        <v>315</v>
      </c>
      <c r="C67" s="547"/>
      <c r="D67" s="567">
        <v>10</v>
      </c>
      <c r="E67" s="568">
        <v>747395.61999994516</v>
      </c>
      <c r="F67" s="615"/>
      <c r="G67" s="602"/>
      <c r="H67" s="616"/>
      <c r="I67" s="112"/>
      <c r="J67" s="203"/>
      <c r="K67" s="203"/>
    </row>
    <row r="68" spans="2:15">
      <c r="B68" s="545"/>
      <c r="C68" s="547"/>
      <c r="D68" s="567"/>
      <c r="E68" s="568"/>
      <c r="F68" s="338"/>
      <c r="G68" s="339"/>
      <c r="H68" s="602"/>
      <c r="I68" s="112"/>
    </row>
    <row r="69" spans="2:15">
      <c r="B69" s="545" t="s">
        <v>316</v>
      </c>
      <c r="C69" s="547"/>
      <c r="D69" s="567">
        <v>4534</v>
      </c>
      <c r="E69" s="568">
        <v>530101504.45999992</v>
      </c>
      <c r="F69" s="238"/>
      <c r="G69" s="602"/>
      <c r="H69" s="602"/>
      <c r="I69" s="112"/>
    </row>
    <row r="70" spans="2:15" ht="12.75" thickBot="1">
      <c r="B70" s="546"/>
      <c r="C70" s="55"/>
      <c r="D70" s="551"/>
      <c r="E70" s="550"/>
      <c r="F70" s="112"/>
      <c r="G70" s="112"/>
      <c r="H70" s="112"/>
      <c r="I70" s="112"/>
      <c r="O70" s="112"/>
    </row>
    <row r="71" spans="2:15" ht="42.75" customHeight="1">
      <c r="B71" s="740"/>
      <c r="C71" s="740"/>
      <c r="D71" s="740"/>
      <c r="E71" s="740"/>
      <c r="F71" s="112"/>
      <c r="G71" s="112"/>
      <c r="H71" s="112"/>
      <c r="I71" s="112"/>
    </row>
    <row r="72" spans="2:15">
      <c r="B72" s="50"/>
      <c r="C72" s="112"/>
      <c r="D72" s="51"/>
      <c r="E72" s="51"/>
      <c r="F72" s="112"/>
      <c r="G72" s="112"/>
      <c r="H72" s="112"/>
      <c r="I72" s="112"/>
    </row>
    <row r="73" spans="2:15">
      <c r="B73" s="9"/>
      <c r="C73" s="112"/>
      <c r="D73" s="112"/>
      <c r="E73" s="112"/>
      <c r="F73" s="602"/>
      <c r="G73" s="112"/>
      <c r="H73" s="602"/>
      <c r="I73" s="112"/>
    </row>
    <row r="74" spans="2:15" ht="15">
      <c r="B74" s="620"/>
    </row>
  </sheetData>
  <mergeCells count="5">
    <mergeCell ref="B71:E71"/>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4" orientation="landscape"/>
  <headerFooter scaleWithDoc="0">
    <oddHeader xml:space="preserve">&amp;C&amp;"-,Regular"&amp;8Holmes Master Trust Investor Report - April 2015
</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zoomScale="70" zoomScaleNormal="70" zoomScaleSheetLayoutView="85" zoomScalePageLayoutView="70" workbookViewId="0">
      <selection activeCell="B1" sqref="B1"/>
    </sheetView>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72" customWidth="1"/>
    <col min="13" max="13" width="22.28515625" customWidth="1"/>
    <col min="14" max="14" width="21.140625" customWidth="1"/>
  </cols>
  <sheetData>
    <row r="1" spans="1:15" ht="13.5" thickBot="1"/>
    <row r="2" spans="1:15" ht="12.75" customHeight="1">
      <c r="B2" s="345" t="s">
        <v>17</v>
      </c>
      <c r="C2" s="213"/>
      <c r="D2" s="527" t="s">
        <v>5</v>
      </c>
      <c r="E2" s="204" t="s">
        <v>8</v>
      </c>
      <c r="F2" s="345" t="s">
        <v>6</v>
      </c>
      <c r="G2" s="204" t="s">
        <v>8</v>
      </c>
      <c r="I2" s="763" t="s">
        <v>621</v>
      </c>
      <c r="J2" s="204" t="s">
        <v>13</v>
      </c>
      <c r="K2" s="204" t="s">
        <v>6</v>
      </c>
      <c r="L2" s="446"/>
      <c r="M2" s="447"/>
      <c r="N2" s="126"/>
    </row>
    <row r="3" spans="1:15" ht="13.5" thickBot="1">
      <c r="B3" s="217" t="s">
        <v>18</v>
      </c>
      <c r="C3" s="218"/>
      <c r="D3" s="206" t="s">
        <v>28</v>
      </c>
      <c r="E3" s="207" t="s">
        <v>19</v>
      </c>
      <c r="F3" s="217" t="s">
        <v>7</v>
      </c>
      <c r="G3" s="207" t="s">
        <v>20</v>
      </c>
      <c r="I3" s="764"/>
      <c r="J3" s="221" t="s">
        <v>14</v>
      </c>
      <c r="K3" s="221" t="s">
        <v>14</v>
      </c>
      <c r="L3" s="448"/>
      <c r="M3" s="448"/>
      <c r="N3" s="126"/>
    </row>
    <row r="4" spans="1:15" ht="13.5" thickBot="1">
      <c r="B4" s="757" t="s">
        <v>23</v>
      </c>
      <c r="C4" s="758"/>
      <c r="D4" s="524">
        <v>432</v>
      </c>
      <c r="E4" s="558">
        <v>0.48</v>
      </c>
      <c r="F4" s="525">
        <v>16957915.760000002</v>
      </c>
      <c r="G4" s="559">
        <v>0.2</v>
      </c>
      <c r="I4" s="765"/>
      <c r="J4" s="222"/>
      <c r="K4" s="222" t="s">
        <v>7</v>
      </c>
      <c r="L4" s="448"/>
      <c r="M4" s="446"/>
      <c r="N4" s="126"/>
    </row>
    <row r="5" spans="1:15">
      <c r="B5" s="759" t="s">
        <v>22</v>
      </c>
      <c r="C5" s="760"/>
      <c r="D5" s="528">
        <v>6925</v>
      </c>
      <c r="E5" s="558">
        <v>7.68</v>
      </c>
      <c r="F5" s="526">
        <v>612968914.49000001</v>
      </c>
      <c r="G5" s="560">
        <v>7.21</v>
      </c>
      <c r="I5" s="358" t="s">
        <v>512</v>
      </c>
      <c r="J5" s="484">
        <v>0</v>
      </c>
      <c r="K5" s="485">
        <v>0</v>
      </c>
      <c r="L5" s="444"/>
      <c r="M5" s="445"/>
      <c r="N5" s="126"/>
    </row>
    <row r="6" spans="1:15">
      <c r="B6" s="759" t="s">
        <v>21</v>
      </c>
      <c r="C6" s="760"/>
      <c r="D6" s="528">
        <v>35104</v>
      </c>
      <c r="E6" s="558">
        <v>38.909999999999997</v>
      </c>
      <c r="F6" s="526">
        <v>3565627481.6399999</v>
      </c>
      <c r="G6" s="560">
        <v>41.93</v>
      </c>
      <c r="I6" s="435" t="s">
        <v>322</v>
      </c>
      <c r="J6" s="535">
        <v>834</v>
      </c>
      <c r="K6" s="600">
        <v>17245072.5</v>
      </c>
      <c r="L6" s="445"/>
      <c r="M6" s="445"/>
      <c r="N6" s="126"/>
    </row>
    <row r="7" spans="1:15">
      <c r="B7" s="759" t="s">
        <v>24</v>
      </c>
      <c r="C7" s="760"/>
      <c r="D7" s="528">
        <v>47754</v>
      </c>
      <c r="E7" s="558">
        <v>52.94</v>
      </c>
      <c r="F7" s="526">
        <v>4308141955.8500004</v>
      </c>
      <c r="G7" s="560">
        <v>50.660000000000004</v>
      </c>
      <c r="I7" s="359" t="s">
        <v>528</v>
      </c>
      <c r="J7" s="600">
        <v>431</v>
      </c>
      <c r="K7" s="600">
        <v>53922781.769999988</v>
      </c>
      <c r="L7" s="445"/>
      <c r="M7" s="445"/>
      <c r="N7" s="126"/>
    </row>
    <row r="8" spans="1:15" ht="13.5" thickBot="1">
      <c r="B8" s="623" t="s">
        <v>85</v>
      </c>
      <c r="C8" s="624"/>
      <c r="D8" s="528">
        <v>0</v>
      </c>
      <c r="E8" s="558">
        <v>0</v>
      </c>
      <c r="F8" s="526">
        <v>0</v>
      </c>
      <c r="G8" s="560">
        <v>0</v>
      </c>
      <c r="I8" s="425" t="s">
        <v>393</v>
      </c>
      <c r="J8" s="600">
        <v>0</v>
      </c>
      <c r="K8" s="600">
        <v>0</v>
      </c>
      <c r="L8" s="445"/>
      <c r="M8" s="445"/>
      <c r="N8" s="126"/>
    </row>
    <row r="9" spans="1:15" s="372" customFormat="1" ht="13.5" thickBot="1">
      <c r="A9" s="27"/>
      <c r="B9" s="755" t="s">
        <v>11</v>
      </c>
      <c r="C9" s="756"/>
      <c r="D9" s="561">
        <v>90215</v>
      </c>
      <c r="E9" s="562">
        <v>100</v>
      </c>
      <c r="F9" s="563">
        <v>8503696267.7399998</v>
      </c>
      <c r="G9" s="557">
        <v>100</v>
      </c>
      <c r="I9" s="49" t="s">
        <v>454</v>
      </c>
      <c r="J9" s="564">
        <v>3506</v>
      </c>
      <c r="K9" s="564">
        <v>413285825</v>
      </c>
      <c r="L9" s="445"/>
      <c r="M9" s="445"/>
      <c r="N9" s="126"/>
    </row>
    <row r="10" spans="1:15" ht="12.75" customHeight="1">
      <c r="B10" s="113"/>
      <c r="C10" s="68"/>
      <c r="D10" s="114"/>
      <c r="E10" s="115"/>
      <c r="F10" s="114"/>
      <c r="G10" s="115"/>
      <c r="I10" s="770" t="s">
        <v>573</v>
      </c>
      <c r="J10" s="770"/>
      <c r="K10" s="770"/>
      <c r="L10" s="456"/>
      <c r="M10" s="456"/>
    </row>
    <row r="11" spans="1:15" ht="26.25" customHeight="1" thickBot="1">
      <c r="I11" s="771"/>
      <c r="J11" s="771"/>
      <c r="K11" s="771"/>
      <c r="L11" s="456"/>
      <c r="M11" s="456"/>
      <c r="N11" s="116"/>
    </row>
    <row r="12" spans="1:15" ht="13.5" thickBot="1">
      <c r="B12" s="344" t="s">
        <v>25</v>
      </c>
      <c r="C12" s="213"/>
      <c r="D12" s="346" t="s">
        <v>5</v>
      </c>
      <c r="E12" s="205" t="s">
        <v>8</v>
      </c>
      <c r="F12" s="344" t="s">
        <v>6</v>
      </c>
      <c r="G12" s="205" t="s">
        <v>8</v>
      </c>
      <c r="H12" s="47"/>
      <c r="I12" s="457"/>
      <c r="J12" s="457"/>
      <c r="K12" s="457"/>
      <c r="L12" s="457"/>
      <c r="M12" s="457"/>
      <c r="O12" s="116"/>
    </row>
    <row r="13" spans="1:15" ht="12" customHeight="1" thickBot="1">
      <c r="B13" s="214" t="s">
        <v>18</v>
      </c>
      <c r="C13" s="215"/>
      <c r="D13" s="206" t="s">
        <v>28</v>
      </c>
      <c r="E13" s="208" t="s">
        <v>19</v>
      </c>
      <c r="F13" s="214" t="s">
        <v>7</v>
      </c>
      <c r="G13" s="208" t="s">
        <v>20</v>
      </c>
      <c r="H13" s="169"/>
      <c r="I13" s="772" t="s">
        <v>622</v>
      </c>
      <c r="J13" s="223" t="s">
        <v>513</v>
      </c>
      <c r="K13" s="223" t="s">
        <v>514</v>
      </c>
      <c r="L13" s="223" t="s">
        <v>515</v>
      </c>
      <c r="M13" s="223" t="s">
        <v>516</v>
      </c>
      <c r="N13" s="224" t="s">
        <v>518</v>
      </c>
    </row>
    <row r="14" spans="1:15" ht="13.5" thickBot="1">
      <c r="B14" s="348" t="s">
        <v>539</v>
      </c>
      <c r="C14" s="304"/>
      <c r="D14" s="468">
        <v>41304</v>
      </c>
      <c r="E14" s="466">
        <v>45.78</v>
      </c>
      <c r="F14" s="469">
        <v>5303416636</v>
      </c>
      <c r="G14" s="466">
        <v>62.37</v>
      </c>
      <c r="H14" s="170"/>
      <c r="I14" s="773"/>
      <c r="J14" s="225" t="s">
        <v>8</v>
      </c>
      <c r="K14" s="225" t="s">
        <v>8</v>
      </c>
      <c r="L14" s="225" t="s">
        <v>8</v>
      </c>
      <c r="M14" s="225" t="s">
        <v>8</v>
      </c>
      <c r="N14" s="226" t="s">
        <v>8</v>
      </c>
    </row>
    <row r="15" spans="1:15" ht="13.5" thickBot="1">
      <c r="B15" s="56" t="s">
        <v>317</v>
      </c>
      <c r="C15" s="227"/>
      <c r="D15" s="470">
        <v>48911</v>
      </c>
      <c r="E15" s="467">
        <v>54.22</v>
      </c>
      <c r="F15" s="471">
        <v>3200279631.7399998</v>
      </c>
      <c r="G15" s="467">
        <v>37.630000000000003</v>
      </c>
      <c r="I15" s="766" t="s">
        <v>394</v>
      </c>
      <c r="J15" s="767"/>
      <c r="K15" s="767"/>
      <c r="L15" s="767"/>
      <c r="M15" s="767"/>
      <c r="N15" s="768"/>
    </row>
    <row r="16" spans="1:15" ht="13.5" thickBot="1">
      <c r="B16" s="347" t="s">
        <v>11</v>
      </c>
      <c r="C16" s="305"/>
      <c r="D16" s="472">
        <v>90215</v>
      </c>
      <c r="E16" s="473">
        <v>100</v>
      </c>
      <c r="F16" s="472">
        <v>8503696267.7399998</v>
      </c>
      <c r="G16" s="473">
        <v>100</v>
      </c>
      <c r="I16" s="544" t="s">
        <v>15</v>
      </c>
      <c r="J16" s="664">
        <v>1.7247746115488249E-2</v>
      </c>
      <c r="K16" s="664">
        <v>0.18842514606700678</v>
      </c>
      <c r="L16" s="664">
        <v>1.736976745658125E-2</v>
      </c>
      <c r="M16" s="665">
        <v>0.18870931410555292</v>
      </c>
      <c r="N16" s="666">
        <v>0.26290394529837119</v>
      </c>
    </row>
    <row r="17" spans="2:19" ht="13.5" thickBot="1">
      <c r="B17" s="5"/>
      <c r="C17" s="116"/>
      <c r="D17" s="228"/>
      <c r="E17" s="431"/>
      <c r="F17" s="228"/>
      <c r="G17" s="229"/>
      <c r="I17" s="544" t="s">
        <v>16</v>
      </c>
      <c r="J17" s="667">
        <v>1.6905643593282751E-2</v>
      </c>
      <c r="K17" s="667">
        <v>0.18502847322490767</v>
      </c>
      <c r="L17" s="667">
        <v>1.7256992435149159E-2</v>
      </c>
      <c r="M17" s="668">
        <v>0.19155035437326662</v>
      </c>
      <c r="N17" s="669">
        <v>0.26688272495737625</v>
      </c>
    </row>
    <row r="18" spans="2:19" ht="13.5" thickBot="1">
      <c r="H18" s="48"/>
      <c r="I18" s="766" t="s">
        <v>395</v>
      </c>
      <c r="J18" s="767"/>
      <c r="K18" s="767"/>
      <c r="L18" s="767"/>
      <c r="M18" s="767"/>
      <c r="N18" s="768"/>
    </row>
    <row r="19" spans="2:19">
      <c r="B19" s="345" t="s">
        <v>26</v>
      </c>
      <c r="C19" s="213"/>
      <c r="D19" s="346" t="s">
        <v>5</v>
      </c>
      <c r="E19" s="204" t="s">
        <v>8</v>
      </c>
      <c r="F19" s="345" t="s">
        <v>6</v>
      </c>
      <c r="G19" s="204" t="s">
        <v>8</v>
      </c>
      <c r="H19" s="48"/>
      <c r="I19" s="544" t="s">
        <v>15</v>
      </c>
      <c r="J19" s="664">
        <v>8.1204518733513104E-3</v>
      </c>
      <c r="K19" s="664">
        <v>9.3208947895839334E-2</v>
      </c>
      <c r="L19" s="664">
        <v>7.8918798044106415E-3</v>
      </c>
      <c r="M19" s="665">
        <v>9.1392112226218569E-2</v>
      </c>
      <c r="N19" s="666">
        <v>0.16318708227443304</v>
      </c>
    </row>
    <row r="20" spans="2:19" ht="13.5" thickBot="1">
      <c r="B20" s="214" t="s">
        <v>18</v>
      </c>
      <c r="C20" s="215"/>
      <c r="D20" s="206" t="s">
        <v>28</v>
      </c>
      <c r="E20" s="207" t="s">
        <v>19</v>
      </c>
      <c r="F20" s="217" t="s">
        <v>7</v>
      </c>
      <c r="G20" s="207" t="s">
        <v>20</v>
      </c>
      <c r="H20" s="169"/>
      <c r="I20" s="49" t="s">
        <v>16</v>
      </c>
      <c r="J20" s="667">
        <v>7.6837264015323986E-3</v>
      </c>
      <c r="K20" s="667">
        <v>8.8406197232741013E-2</v>
      </c>
      <c r="L20" s="667">
        <v>8.3149403422346467E-3</v>
      </c>
      <c r="M20" s="668">
        <v>9.6107519413218934E-2</v>
      </c>
      <c r="N20" s="669">
        <v>0.169047438144868</v>
      </c>
      <c r="O20" s="116"/>
    </row>
    <row r="21" spans="2:19">
      <c r="B21" s="348" t="s">
        <v>318</v>
      </c>
      <c r="C21" s="302"/>
      <c r="D21" s="477">
        <v>52040</v>
      </c>
      <c r="E21" s="474">
        <v>57.68</v>
      </c>
      <c r="F21" s="475">
        <v>4713313574.6300001</v>
      </c>
      <c r="G21" s="474">
        <v>55.43</v>
      </c>
      <c r="H21" s="170"/>
      <c r="I21" s="769" t="s">
        <v>517</v>
      </c>
      <c r="J21" s="769"/>
      <c r="K21" s="769"/>
      <c r="L21" s="769"/>
      <c r="M21" s="769"/>
      <c r="N21" s="769"/>
    </row>
    <row r="22" spans="2:19" ht="12.75" customHeight="1">
      <c r="B22" s="349" t="s">
        <v>540</v>
      </c>
      <c r="C22" s="119"/>
      <c r="D22" s="478">
        <v>34594</v>
      </c>
      <c r="E22" s="474">
        <v>38.35</v>
      </c>
      <c r="F22" s="476">
        <v>3669517166.5700002</v>
      </c>
      <c r="G22" s="474">
        <v>43.15</v>
      </c>
      <c r="I22" s="748"/>
      <c r="J22" s="748"/>
      <c r="K22" s="449"/>
      <c r="L22" s="449"/>
      <c r="M22" s="280"/>
    </row>
    <row r="23" spans="2:19" ht="12.75" customHeight="1" thickBot="1">
      <c r="B23" s="349" t="s">
        <v>85</v>
      </c>
      <c r="C23" s="119"/>
      <c r="D23" s="478">
        <v>3581</v>
      </c>
      <c r="E23" s="474">
        <v>3.97</v>
      </c>
      <c r="F23" s="476">
        <v>120865526.54000001</v>
      </c>
      <c r="G23" s="474">
        <v>1.42</v>
      </c>
      <c r="I23" s="748"/>
      <c r="J23" s="748"/>
      <c r="K23" s="449"/>
      <c r="L23" s="449"/>
      <c r="M23" s="280"/>
    </row>
    <row r="24" spans="2:19" ht="13.5" thickBot="1">
      <c r="B24" s="347" t="s">
        <v>11</v>
      </c>
      <c r="C24" s="209"/>
      <c r="D24" s="529">
        <v>90215</v>
      </c>
      <c r="E24" s="479">
        <v>100</v>
      </c>
      <c r="F24" s="530">
        <v>8503696267.7399998</v>
      </c>
      <c r="G24" s="479">
        <v>100</v>
      </c>
      <c r="I24" s="749" t="s">
        <v>86</v>
      </c>
      <c r="J24" s="750"/>
      <c r="K24" s="442"/>
      <c r="L24" s="442"/>
    </row>
    <row r="25" spans="2:19" ht="13.5" thickBot="1">
      <c r="B25" s="5"/>
      <c r="C25" s="110"/>
      <c r="D25" s="117"/>
      <c r="E25" s="118"/>
      <c r="F25" s="117"/>
      <c r="G25" s="118"/>
      <c r="I25" s="751"/>
      <c r="J25" s="752"/>
      <c r="K25" s="443"/>
      <c r="L25" s="443"/>
    </row>
    <row r="26" spans="2:19" ht="14.25" customHeight="1" thickBot="1">
      <c r="B26" s="355"/>
      <c r="C26" s="355"/>
      <c r="D26" s="355"/>
      <c r="E26" s="355"/>
      <c r="F26" s="355"/>
      <c r="G26" s="355"/>
      <c r="H26" s="48"/>
      <c r="I26" s="230" t="s">
        <v>319</v>
      </c>
      <c r="J26" s="309">
        <v>4.7399999999999998E-2</v>
      </c>
      <c r="K26" s="442"/>
      <c r="L26" s="442"/>
      <c r="M26" s="438"/>
      <c r="N26" s="355"/>
      <c r="O26" s="355"/>
      <c r="P26" s="355"/>
      <c r="Q26" s="355"/>
      <c r="R26" s="355"/>
      <c r="S26" s="355"/>
    </row>
    <row r="27" spans="2:19">
      <c r="B27" s="753" t="s">
        <v>27</v>
      </c>
      <c r="C27" s="754"/>
      <c r="D27" s="346" t="s">
        <v>5</v>
      </c>
      <c r="E27" s="204" t="s">
        <v>8</v>
      </c>
      <c r="F27" s="345" t="s">
        <v>6</v>
      </c>
      <c r="G27" s="204" t="s">
        <v>8</v>
      </c>
      <c r="I27" s="231" t="s">
        <v>320</v>
      </c>
      <c r="J27" s="310">
        <v>41185</v>
      </c>
      <c r="K27" s="443"/>
      <c r="L27" s="443"/>
      <c r="M27" s="105"/>
    </row>
    <row r="28" spans="2:19" ht="12.75" customHeight="1" thickBot="1">
      <c r="B28" s="217" t="s">
        <v>7</v>
      </c>
      <c r="C28" s="218"/>
      <c r="D28" s="206" t="s">
        <v>28</v>
      </c>
      <c r="E28" s="207" t="s">
        <v>19</v>
      </c>
      <c r="F28" s="217" t="s">
        <v>7</v>
      </c>
      <c r="G28" s="207" t="s">
        <v>20</v>
      </c>
      <c r="I28" s="231" t="s">
        <v>321</v>
      </c>
      <c r="J28" s="311">
        <v>4.24E-2</v>
      </c>
    </row>
    <row r="29" spans="2:19" ht="13.5" thickBot="1">
      <c r="B29" s="306" t="s">
        <v>87</v>
      </c>
      <c r="C29" s="302"/>
      <c r="D29" s="531">
        <v>32685</v>
      </c>
      <c r="E29" s="480">
        <v>36.229999999999997</v>
      </c>
      <c r="F29" s="531">
        <v>827384841.58999991</v>
      </c>
      <c r="G29" s="480">
        <v>9.73</v>
      </c>
      <c r="I29" s="232" t="s">
        <v>320</v>
      </c>
      <c r="J29" s="312">
        <v>39874</v>
      </c>
    </row>
    <row r="30" spans="2:19">
      <c r="B30" s="307" t="s">
        <v>88</v>
      </c>
      <c r="C30" s="119"/>
      <c r="D30" s="532">
        <v>24592</v>
      </c>
      <c r="E30" s="481">
        <v>27.26</v>
      </c>
      <c r="F30" s="532">
        <v>1792711425.4300001</v>
      </c>
      <c r="G30" s="481">
        <v>21.08</v>
      </c>
      <c r="I30" s="270"/>
      <c r="J30" s="270"/>
      <c r="K30" s="270"/>
      <c r="L30" s="270"/>
      <c r="M30" s="126"/>
    </row>
    <row r="31" spans="2:19">
      <c r="B31" s="307" t="s">
        <v>89</v>
      </c>
      <c r="C31" s="119"/>
      <c r="D31" s="532">
        <v>15592</v>
      </c>
      <c r="E31" s="481">
        <v>17.28</v>
      </c>
      <c r="F31" s="532">
        <v>1914881388.8299999</v>
      </c>
      <c r="G31" s="481">
        <v>22.52</v>
      </c>
    </row>
    <row r="32" spans="2:19">
      <c r="B32" s="307" t="s">
        <v>90</v>
      </c>
      <c r="C32" s="119"/>
      <c r="D32" s="532">
        <v>8625</v>
      </c>
      <c r="E32" s="481">
        <v>9.56</v>
      </c>
      <c r="F32" s="532">
        <v>1480209031</v>
      </c>
      <c r="G32" s="481">
        <v>17.41</v>
      </c>
    </row>
    <row r="33" spans="1:9">
      <c r="B33" s="307" t="s">
        <v>91</v>
      </c>
      <c r="C33" s="119"/>
      <c r="D33" s="532">
        <v>4067</v>
      </c>
      <c r="E33" s="481">
        <v>4.51</v>
      </c>
      <c r="F33" s="532">
        <v>900943924.69000006</v>
      </c>
      <c r="G33" s="481">
        <v>10.59</v>
      </c>
    </row>
    <row r="34" spans="1:9">
      <c r="B34" s="307" t="s">
        <v>92</v>
      </c>
      <c r="C34" s="119"/>
      <c r="D34" s="532">
        <v>1959</v>
      </c>
      <c r="E34" s="481">
        <v>2.17</v>
      </c>
      <c r="F34" s="532">
        <v>531865231.77999997</v>
      </c>
      <c r="G34" s="481">
        <v>6.25</v>
      </c>
    </row>
    <row r="35" spans="1:9">
      <c r="B35" s="307" t="s">
        <v>93</v>
      </c>
      <c r="C35" s="119"/>
      <c r="D35" s="532">
        <v>1136</v>
      </c>
      <c r="E35" s="481">
        <v>1.26</v>
      </c>
      <c r="F35" s="532">
        <v>365412567.13999999</v>
      </c>
      <c r="G35" s="481">
        <v>4.3</v>
      </c>
      <c r="I35" s="105"/>
    </row>
    <row r="36" spans="1:9">
      <c r="B36" s="307" t="s">
        <v>94</v>
      </c>
      <c r="C36" s="119"/>
      <c r="D36" s="532">
        <v>605</v>
      </c>
      <c r="E36" s="481">
        <v>0.67</v>
      </c>
      <c r="F36" s="532">
        <v>224842475.33000001</v>
      </c>
      <c r="G36" s="481">
        <v>2.64</v>
      </c>
      <c r="I36" s="618"/>
    </row>
    <row r="37" spans="1:9">
      <c r="B37" s="307" t="s">
        <v>298</v>
      </c>
      <c r="C37" s="119"/>
      <c r="D37" s="532">
        <v>372</v>
      </c>
      <c r="E37" s="481">
        <v>0.41</v>
      </c>
      <c r="F37" s="532">
        <v>156355553.49000001</v>
      </c>
      <c r="G37" s="481">
        <v>1.84</v>
      </c>
      <c r="I37" s="105"/>
    </row>
    <row r="38" spans="1:9">
      <c r="B38" s="307" t="s">
        <v>95</v>
      </c>
      <c r="C38" s="119"/>
      <c r="D38" s="532">
        <v>244</v>
      </c>
      <c r="E38" s="481">
        <v>0.27</v>
      </c>
      <c r="F38" s="532">
        <v>115437246.31</v>
      </c>
      <c r="G38" s="481">
        <v>1.36</v>
      </c>
      <c r="I38" s="618"/>
    </row>
    <row r="39" spans="1:9">
      <c r="B39" s="307" t="s">
        <v>96</v>
      </c>
      <c r="C39" s="119"/>
      <c r="D39" s="532">
        <v>162</v>
      </c>
      <c r="E39" s="481">
        <v>0.18</v>
      </c>
      <c r="F39" s="532">
        <v>83366782.590000004</v>
      </c>
      <c r="G39" s="481">
        <v>0.98</v>
      </c>
      <c r="I39" s="619"/>
    </row>
    <row r="40" spans="1:9">
      <c r="B40" s="307" t="s">
        <v>97</v>
      </c>
      <c r="C40" s="119"/>
      <c r="D40" s="532">
        <v>70</v>
      </c>
      <c r="E40" s="481">
        <v>0.08</v>
      </c>
      <c r="F40" s="532">
        <v>40146496.289999999</v>
      </c>
      <c r="G40" s="481">
        <v>0.47</v>
      </c>
    </row>
    <row r="41" spans="1:9">
      <c r="B41" s="307" t="s">
        <v>98</v>
      </c>
      <c r="C41" s="119"/>
      <c r="D41" s="532">
        <v>45</v>
      </c>
      <c r="E41" s="481">
        <v>0.05</v>
      </c>
      <c r="F41" s="532">
        <v>27958012.199999999</v>
      </c>
      <c r="G41" s="481">
        <v>0.33</v>
      </c>
    </row>
    <row r="42" spans="1:9">
      <c r="B42" s="307" t="s">
        <v>99</v>
      </c>
      <c r="C42" s="119"/>
      <c r="D42" s="532">
        <v>34</v>
      </c>
      <c r="E42" s="481">
        <v>0.04</v>
      </c>
      <c r="F42" s="532">
        <v>22739701.960000001</v>
      </c>
      <c r="G42" s="481">
        <v>0.27</v>
      </c>
    </row>
    <row r="43" spans="1:9">
      <c r="B43" s="307" t="s">
        <v>100</v>
      </c>
      <c r="C43" s="119"/>
      <c r="D43" s="532">
        <v>26</v>
      </c>
      <c r="E43" s="481">
        <v>0.03</v>
      </c>
      <c r="F43" s="532">
        <v>18689407.859999999</v>
      </c>
      <c r="G43" s="481">
        <v>0.22</v>
      </c>
    </row>
    <row r="44" spans="1:9" ht="13.5" thickBot="1">
      <c r="B44" s="308" t="s">
        <v>202</v>
      </c>
      <c r="C44" s="303"/>
      <c r="D44" s="533">
        <v>1</v>
      </c>
      <c r="E44" s="483">
        <v>0</v>
      </c>
      <c r="F44" s="533">
        <v>752181.25</v>
      </c>
      <c r="G44" s="483">
        <v>0.01</v>
      </c>
    </row>
    <row r="45" spans="1:9" ht="13.5" thickBot="1">
      <c r="B45" s="347" t="s">
        <v>11</v>
      </c>
      <c r="C45" s="209"/>
      <c r="D45" s="534">
        <v>90215</v>
      </c>
      <c r="E45" s="482">
        <v>100</v>
      </c>
      <c r="F45" s="534">
        <v>8503696267.7399998</v>
      </c>
      <c r="G45" s="482">
        <v>100</v>
      </c>
    </row>
    <row r="46" spans="1:9" s="280" customFormat="1">
      <c r="A46" s="26"/>
      <c r="B46" s="761" t="s">
        <v>627</v>
      </c>
      <c r="C46" s="762"/>
      <c r="D46" s="762"/>
      <c r="E46" s="762"/>
      <c r="F46" s="762"/>
      <c r="G46" s="762"/>
    </row>
    <row r="48" spans="1:9" ht="13.5" thickBot="1"/>
    <row r="49" spans="2:7">
      <c r="B49" s="749" t="s">
        <v>29</v>
      </c>
      <c r="C49" s="750"/>
      <c r="D49" s="204" t="s">
        <v>5</v>
      </c>
      <c r="E49" s="204" t="s">
        <v>8</v>
      </c>
      <c r="F49" s="345" t="s">
        <v>6</v>
      </c>
      <c r="G49" s="204" t="s">
        <v>8</v>
      </c>
    </row>
    <row r="50" spans="2:7" ht="13.5" thickBot="1">
      <c r="B50" s="751"/>
      <c r="C50" s="752"/>
      <c r="D50" s="207" t="s">
        <v>28</v>
      </c>
      <c r="E50" s="207" t="s">
        <v>19</v>
      </c>
      <c r="F50" s="217" t="s">
        <v>7</v>
      </c>
      <c r="G50" s="207" t="s">
        <v>20</v>
      </c>
    </row>
    <row r="51" spans="2:7">
      <c r="B51" s="349" t="s">
        <v>30</v>
      </c>
      <c r="C51" s="280"/>
      <c r="D51" s="487">
        <v>3595</v>
      </c>
      <c r="E51" s="488">
        <v>3.98</v>
      </c>
      <c r="F51" s="489">
        <v>324246672.14999998</v>
      </c>
      <c r="G51" s="488">
        <v>3.81</v>
      </c>
    </row>
    <row r="52" spans="2:7">
      <c r="B52" s="349" t="s">
        <v>31</v>
      </c>
      <c r="C52" s="280"/>
      <c r="D52" s="487">
        <v>4151</v>
      </c>
      <c r="E52" s="488">
        <v>4.5999999999999996</v>
      </c>
      <c r="F52" s="489">
        <v>327528118.60000002</v>
      </c>
      <c r="G52" s="488">
        <v>3.85</v>
      </c>
    </row>
    <row r="53" spans="2:7">
      <c r="B53" s="349" t="s">
        <v>203</v>
      </c>
      <c r="C53" s="280"/>
      <c r="D53" s="487">
        <v>16891</v>
      </c>
      <c r="E53" s="488">
        <v>18.72</v>
      </c>
      <c r="F53" s="489">
        <v>2160837937.5900002</v>
      </c>
      <c r="G53" s="488">
        <v>25.41</v>
      </c>
    </row>
    <row r="54" spans="2:7">
      <c r="B54" s="349" t="s">
        <v>204</v>
      </c>
      <c r="C54" s="280"/>
      <c r="D54" s="487">
        <v>3534</v>
      </c>
      <c r="E54" s="488">
        <v>3.92</v>
      </c>
      <c r="F54" s="489">
        <v>238464934.44</v>
      </c>
      <c r="G54" s="488">
        <v>2.8</v>
      </c>
    </row>
    <row r="55" spans="2:7">
      <c r="B55" s="349" t="s">
        <v>32</v>
      </c>
      <c r="C55" s="280"/>
      <c r="D55" s="487">
        <v>11648</v>
      </c>
      <c r="E55" s="488">
        <v>12.91</v>
      </c>
      <c r="F55" s="489">
        <v>868537293.36000001</v>
      </c>
      <c r="G55" s="488">
        <v>10.210000000000001</v>
      </c>
    </row>
    <row r="56" spans="2:7">
      <c r="B56" s="349" t="s">
        <v>35</v>
      </c>
      <c r="C56" s="280"/>
      <c r="D56" s="487">
        <v>6907</v>
      </c>
      <c r="E56" s="488">
        <v>7.66</v>
      </c>
      <c r="F56" s="489">
        <v>465372879.02999997</v>
      </c>
      <c r="G56" s="488">
        <v>5.47</v>
      </c>
    </row>
    <row r="57" spans="2:7">
      <c r="B57" s="349" t="s">
        <v>552</v>
      </c>
      <c r="C57" s="280"/>
      <c r="D57" s="487">
        <v>19520</v>
      </c>
      <c r="E57" s="488">
        <v>21.64</v>
      </c>
      <c r="F57" s="489">
        <v>2155841821.2800002</v>
      </c>
      <c r="G57" s="488">
        <v>25.35</v>
      </c>
    </row>
    <row r="58" spans="2:7">
      <c r="B58" s="349" t="s">
        <v>33</v>
      </c>
      <c r="C58" s="280"/>
      <c r="D58" s="487">
        <v>7521</v>
      </c>
      <c r="E58" s="488">
        <v>8.34</v>
      </c>
      <c r="F58" s="489">
        <v>745744104.70000005</v>
      </c>
      <c r="G58" s="488">
        <v>8.77</v>
      </c>
    </row>
    <row r="59" spans="2:7">
      <c r="B59" s="349" t="s">
        <v>205</v>
      </c>
      <c r="C59" s="280"/>
      <c r="D59" s="487">
        <v>4200</v>
      </c>
      <c r="E59" s="488">
        <v>4.66</v>
      </c>
      <c r="F59" s="489">
        <v>313827718.22000003</v>
      </c>
      <c r="G59" s="488">
        <v>3.69</v>
      </c>
    </row>
    <row r="60" spans="2:7">
      <c r="B60" s="349" t="s">
        <v>36</v>
      </c>
      <c r="C60" s="280"/>
      <c r="D60" s="487">
        <v>5975</v>
      </c>
      <c r="E60" s="488">
        <v>6.62</v>
      </c>
      <c r="F60" s="489">
        <v>467676574.36000001</v>
      </c>
      <c r="G60" s="488">
        <v>5.5</v>
      </c>
    </row>
    <row r="61" spans="2:7">
      <c r="B61" s="349" t="s">
        <v>34</v>
      </c>
      <c r="C61" s="280"/>
      <c r="D61" s="487">
        <v>6271</v>
      </c>
      <c r="E61" s="488">
        <v>6.95</v>
      </c>
      <c r="F61" s="489">
        <v>435604815.85000002</v>
      </c>
      <c r="G61" s="488">
        <v>5.12</v>
      </c>
    </row>
    <row r="62" spans="2:7" ht="13.5" thickBot="1">
      <c r="B62" s="349" t="s">
        <v>85</v>
      </c>
      <c r="C62" s="280"/>
      <c r="D62" s="487">
        <v>2</v>
      </c>
      <c r="E62" s="488">
        <v>0</v>
      </c>
      <c r="F62" s="489">
        <v>13398.16</v>
      </c>
      <c r="G62" s="488">
        <v>0</v>
      </c>
    </row>
    <row r="63" spans="2:7" ht="13.5" thickBot="1">
      <c r="B63" s="347" t="s">
        <v>11</v>
      </c>
      <c r="C63" s="305"/>
      <c r="D63" s="490">
        <v>90215</v>
      </c>
      <c r="E63" s="486">
        <v>100</v>
      </c>
      <c r="F63" s="490">
        <v>8503696267.7399998</v>
      </c>
      <c r="G63" s="486">
        <v>100</v>
      </c>
    </row>
  </sheetData>
  <mergeCells count="16">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 ref="I13:I14"/>
  </mergeCells>
  <pageMargins left="0.70866141732283472" right="0.70866141732283472" top="0.74803149606299213" bottom="0.74803149606299213" header="0.31496062992125984" footer="0.31496062992125984"/>
  <pageSetup paperSize="9" scale="48" orientation="landscape"/>
  <headerFooter scaleWithDoc="0">
    <oddHeader>&amp;C&amp;"-,Regular"&amp;8Holmes Master Trust Investor Report - April 2015</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70" zoomScaleNormal="100" zoomScaleSheetLayoutView="85" zoomScalePageLayoutView="70" workbookViewId="0">
      <selection activeCell="B1" sqref="B1"/>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4" t="s">
        <v>42</v>
      </c>
      <c r="C2" s="346" t="s">
        <v>5</v>
      </c>
      <c r="D2" s="204"/>
      <c r="E2" s="345" t="s">
        <v>6</v>
      </c>
      <c r="F2" s="204" t="s">
        <v>8</v>
      </c>
      <c r="H2" s="345" t="s">
        <v>39</v>
      </c>
      <c r="I2" s="204" t="s">
        <v>5</v>
      </c>
      <c r="J2" s="204" t="s">
        <v>8</v>
      </c>
      <c r="K2" s="345" t="s">
        <v>6</v>
      </c>
      <c r="L2" s="204" t="s">
        <v>8</v>
      </c>
    </row>
    <row r="3" spans="2:13" ht="13.5" thickBot="1">
      <c r="B3" s="207"/>
      <c r="C3" s="206" t="s">
        <v>28</v>
      </c>
      <c r="D3" s="207" t="s">
        <v>19</v>
      </c>
      <c r="E3" s="217" t="s">
        <v>7</v>
      </c>
      <c r="F3" s="207" t="s">
        <v>20</v>
      </c>
      <c r="H3" s="233" t="s">
        <v>40</v>
      </c>
      <c r="I3" s="207" t="s">
        <v>28</v>
      </c>
      <c r="J3" s="207" t="s">
        <v>19</v>
      </c>
      <c r="K3" s="217" t="s">
        <v>7</v>
      </c>
      <c r="L3" s="207" t="s">
        <v>20</v>
      </c>
    </row>
    <row r="4" spans="2:13">
      <c r="B4" s="46" t="s">
        <v>459</v>
      </c>
      <c r="C4" s="491">
        <v>16181</v>
      </c>
      <c r="D4" s="492">
        <v>17.940000000000001</v>
      </c>
      <c r="E4" s="536">
        <v>879970751.25999999</v>
      </c>
      <c r="F4" s="493">
        <v>10.35</v>
      </c>
      <c r="H4" s="348" t="s">
        <v>500</v>
      </c>
      <c r="I4" s="500">
        <v>29871</v>
      </c>
      <c r="J4" s="501">
        <v>33.11</v>
      </c>
      <c r="K4" s="500">
        <v>969854156.99000001</v>
      </c>
      <c r="L4" s="501">
        <v>11.41</v>
      </c>
      <c r="M4"/>
    </row>
    <row r="5" spans="2:13">
      <c r="B5" s="45" t="s">
        <v>460</v>
      </c>
      <c r="C5" s="491">
        <v>21716</v>
      </c>
      <c r="D5" s="492">
        <v>24.07</v>
      </c>
      <c r="E5" s="537">
        <v>1569496421.9100001</v>
      </c>
      <c r="F5" s="493">
        <v>18.46</v>
      </c>
      <c r="H5" s="349" t="s">
        <v>501</v>
      </c>
      <c r="I5" s="502">
        <v>27848</v>
      </c>
      <c r="J5" s="499">
        <v>30.87</v>
      </c>
      <c r="K5" s="502">
        <v>2497722156.1999998</v>
      </c>
      <c r="L5" s="499">
        <v>29.37</v>
      </c>
      <c r="M5"/>
    </row>
    <row r="6" spans="2:13">
      <c r="B6" s="45" t="s">
        <v>461</v>
      </c>
      <c r="C6" s="491">
        <v>25471</v>
      </c>
      <c r="D6" s="492">
        <v>28.23</v>
      </c>
      <c r="E6" s="537">
        <v>2543550264.0500002</v>
      </c>
      <c r="F6" s="493">
        <v>29.91</v>
      </c>
      <c r="H6" s="349" t="s">
        <v>502</v>
      </c>
      <c r="I6" s="502">
        <v>24009</v>
      </c>
      <c r="J6" s="499">
        <v>26.61</v>
      </c>
      <c r="K6" s="502">
        <v>3506248981.29</v>
      </c>
      <c r="L6" s="499">
        <v>41.23</v>
      </c>
      <c r="M6"/>
    </row>
    <row r="7" spans="2:13">
      <c r="B7" s="45" t="s">
        <v>462</v>
      </c>
      <c r="C7" s="491">
        <v>20269</v>
      </c>
      <c r="D7" s="492">
        <v>22.47</v>
      </c>
      <c r="E7" s="537">
        <v>2655173218.3899999</v>
      </c>
      <c r="F7" s="493">
        <v>31.22</v>
      </c>
      <c r="H7" s="349" t="s">
        <v>503</v>
      </c>
      <c r="I7" s="502">
        <v>3097</v>
      </c>
      <c r="J7" s="499">
        <v>3.43</v>
      </c>
      <c r="K7" s="502">
        <v>547408960.72000003</v>
      </c>
      <c r="L7" s="499">
        <v>6.44</v>
      </c>
      <c r="M7"/>
    </row>
    <row r="8" spans="2:13">
      <c r="B8" s="45" t="s">
        <v>463</v>
      </c>
      <c r="C8" s="491">
        <v>5425</v>
      </c>
      <c r="D8" s="492">
        <v>6.01</v>
      </c>
      <c r="E8" s="537">
        <v>698842578.55999994</v>
      </c>
      <c r="F8" s="493">
        <v>8.2200000000000006</v>
      </c>
      <c r="H8" s="349" t="s">
        <v>504</v>
      </c>
      <c r="I8" s="502">
        <v>3019</v>
      </c>
      <c r="J8" s="499">
        <v>3.35</v>
      </c>
      <c r="K8" s="502">
        <v>563700028.23000002</v>
      </c>
      <c r="L8" s="499">
        <v>6.63</v>
      </c>
      <c r="M8"/>
    </row>
    <row r="9" spans="2:13">
      <c r="B9" s="45" t="s">
        <v>464</v>
      </c>
      <c r="C9" s="491">
        <v>657</v>
      </c>
      <c r="D9" s="492">
        <v>0.73</v>
      </c>
      <c r="E9" s="537">
        <v>91081621.480000004</v>
      </c>
      <c r="F9" s="493">
        <v>1.07</v>
      </c>
      <c r="H9" s="349" t="s">
        <v>505</v>
      </c>
      <c r="I9" s="502">
        <v>1739</v>
      </c>
      <c r="J9" s="499">
        <v>1.93</v>
      </c>
      <c r="K9" s="502">
        <v>325381998.47000003</v>
      </c>
      <c r="L9" s="499">
        <v>3.83</v>
      </c>
      <c r="M9"/>
    </row>
    <row r="10" spans="2:13">
      <c r="B10" s="45" t="s">
        <v>465</v>
      </c>
      <c r="C10" s="491">
        <v>494</v>
      </c>
      <c r="D10" s="492">
        <v>0.55000000000000004</v>
      </c>
      <c r="E10" s="537">
        <v>65427789.840000004</v>
      </c>
      <c r="F10" s="493">
        <v>0.77</v>
      </c>
      <c r="H10" s="349" t="s">
        <v>506</v>
      </c>
      <c r="I10" s="502">
        <v>298</v>
      </c>
      <c r="J10" s="499">
        <v>0.33</v>
      </c>
      <c r="K10" s="502">
        <v>47227778.060000002</v>
      </c>
      <c r="L10" s="499">
        <v>0.56000000000000005</v>
      </c>
      <c r="M10"/>
    </row>
    <row r="11" spans="2:13">
      <c r="B11" s="45" t="s">
        <v>466</v>
      </c>
      <c r="C11" s="491">
        <v>2</v>
      </c>
      <c r="D11" s="492">
        <v>0</v>
      </c>
      <c r="E11" s="537">
        <v>153622.25</v>
      </c>
      <c r="F11" s="493">
        <v>0</v>
      </c>
      <c r="H11" s="349" t="s">
        <v>507</v>
      </c>
      <c r="I11" s="502">
        <v>272</v>
      </c>
      <c r="J11" s="499">
        <v>0.3</v>
      </c>
      <c r="K11" s="502">
        <v>46133871.630000003</v>
      </c>
      <c r="L11" s="499">
        <v>0.54</v>
      </c>
      <c r="M11"/>
    </row>
    <row r="12" spans="2:13" ht="13.5" thickBot="1">
      <c r="B12" s="45" t="s">
        <v>467</v>
      </c>
      <c r="C12" s="491">
        <v>0</v>
      </c>
      <c r="D12" s="553">
        <v>0</v>
      </c>
      <c r="E12" s="552">
        <v>0</v>
      </c>
      <c r="F12" s="552">
        <v>0</v>
      </c>
      <c r="H12" s="349" t="s">
        <v>85</v>
      </c>
      <c r="I12" s="502">
        <v>62</v>
      </c>
      <c r="J12" s="499">
        <v>7.0000000000000007E-2</v>
      </c>
      <c r="K12" s="502">
        <v>18336.150000000001</v>
      </c>
      <c r="L12" s="603">
        <v>0</v>
      </c>
      <c r="M12"/>
    </row>
    <row r="13" spans="2:13" ht="13.5" thickBot="1">
      <c r="B13" s="45" t="s">
        <v>468</v>
      </c>
      <c r="C13" s="491">
        <v>0</v>
      </c>
      <c r="D13" s="553">
        <v>0</v>
      </c>
      <c r="E13" s="552">
        <v>0</v>
      </c>
      <c r="F13" s="552">
        <v>0</v>
      </c>
      <c r="H13" s="347" t="s">
        <v>11</v>
      </c>
      <c r="I13" s="503">
        <v>90215</v>
      </c>
      <c r="J13" s="504">
        <v>100</v>
      </c>
      <c r="K13" s="503">
        <v>8503696267.7399998</v>
      </c>
      <c r="L13" s="504">
        <v>100</v>
      </c>
    </row>
    <row r="14" spans="2:13" ht="13.5" customHeight="1" thickBot="1">
      <c r="B14" s="49" t="s">
        <v>85</v>
      </c>
      <c r="C14" s="491">
        <v>0</v>
      </c>
      <c r="D14" s="553">
        <v>0</v>
      </c>
      <c r="E14" s="552">
        <v>0</v>
      </c>
      <c r="F14" s="552">
        <v>0</v>
      </c>
      <c r="H14" s="774" t="s">
        <v>585</v>
      </c>
      <c r="I14" s="774"/>
      <c r="J14" s="774"/>
      <c r="K14" s="774"/>
      <c r="L14" s="774"/>
    </row>
    <row r="15" spans="2:13" ht="13.5" thickBot="1">
      <c r="B15" s="49" t="s">
        <v>11</v>
      </c>
      <c r="C15" s="494">
        <v>90215</v>
      </c>
      <c r="D15" s="495">
        <v>100</v>
      </c>
      <c r="E15" s="496">
        <v>8503696267.7399998</v>
      </c>
      <c r="F15" s="495">
        <v>100</v>
      </c>
      <c r="H15" s="775"/>
      <c r="I15" s="775"/>
      <c r="J15" s="775"/>
      <c r="K15" s="775"/>
      <c r="L15" s="775"/>
    </row>
    <row r="16" spans="2:13" ht="13.5" customHeight="1" thickBot="1">
      <c r="B16" s="776" t="s">
        <v>583</v>
      </c>
      <c r="C16" s="776"/>
      <c r="D16" s="776"/>
      <c r="E16" s="776"/>
      <c r="F16" s="776"/>
      <c r="H16" s="1"/>
      <c r="I16" s="1"/>
      <c r="J16" s="1"/>
      <c r="K16" s="1"/>
      <c r="L16" s="1"/>
    </row>
    <row r="17" spans="2:17">
      <c r="B17" s="777"/>
      <c r="C17" s="777"/>
      <c r="D17" s="777"/>
      <c r="E17" s="777"/>
      <c r="F17" s="777"/>
      <c r="H17" s="204" t="s">
        <v>37</v>
      </c>
      <c r="I17" s="204" t="s">
        <v>5</v>
      </c>
      <c r="J17" s="204" t="s">
        <v>8</v>
      </c>
      <c r="K17" s="345" t="s">
        <v>6</v>
      </c>
      <c r="L17" s="204" t="s">
        <v>8</v>
      </c>
      <c r="M17"/>
    </row>
    <row r="18" spans="2:17" ht="13.5" thickBot="1">
      <c r="H18" s="207" t="s">
        <v>38</v>
      </c>
      <c r="I18" s="207" t="s">
        <v>28</v>
      </c>
      <c r="J18" s="207" t="s">
        <v>19</v>
      </c>
      <c r="K18" s="217" t="s">
        <v>7</v>
      </c>
      <c r="L18" s="207" t="s">
        <v>20</v>
      </c>
      <c r="M18"/>
    </row>
    <row r="19" spans="2:17">
      <c r="B19" s="204" t="s">
        <v>41</v>
      </c>
      <c r="C19" s="346" t="s">
        <v>5</v>
      </c>
      <c r="D19" s="204" t="s">
        <v>8</v>
      </c>
      <c r="E19" s="345" t="s">
        <v>6</v>
      </c>
      <c r="F19" s="204" t="s">
        <v>8</v>
      </c>
      <c r="H19" s="348" t="s">
        <v>500</v>
      </c>
      <c r="I19" s="506">
        <v>22165</v>
      </c>
      <c r="J19" s="507">
        <v>24.57</v>
      </c>
      <c r="K19" s="506">
        <v>588165025.58000004</v>
      </c>
      <c r="L19" s="507">
        <v>6.92</v>
      </c>
      <c r="M19"/>
    </row>
    <row r="20" spans="2:17" ht="13.5" thickBot="1">
      <c r="B20" s="207"/>
      <c r="C20" s="206" t="s">
        <v>28</v>
      </c>
      <c r="D20" s="207" t="s">
        <v>19</v>
      </c>
      <c r="E20" s="217" t="s">
        <v>7</v>
      </c>
      <c r="F20" s="207" t="s">
        <v>20</v>
      </c>
      <c r="H20" s="349" t="s">
        <v>501</v>
      </c>
      <c r="I20" s="508">
        <v>24103</v>
      </c>
      <c r="J20" s="505">
        <v>26.72</v>
      </c>
      <c r="K20" s="508">
        <v>1809965861.0799999</v>
      </c>
      <c r="L20" s="505">
        <v>21.28</v>
      </c>
      <c r="M20"/>
    </row>
    <row r="21" spans="2:17">
      <c r="B21" s="45" t="s">
        <v>469</v>
      </c>
      <c r="C21" s="542">
        <v>0</v>
      </c>
      <c r="D21" s="540">
        <v>0</v>
      </c>
      <c r="E21" s="500">
        <v>0</v>
      </c>
      <c r="F21" s="540">
        <v>0</v>
      </c>
      <c r="H21" s="349" t="s">
        <v>502</v>
      </c>
      <c r="I21" s="508">
        <v>26378</v>
      </c>
      <c r="J21" s="505">
        <v>29.24</v>
      </c>
      <c r="K21" s="508">
        <v>3316612097.5599999</v>
      </c>
      <c r="L21" s="505">
        <v>39</v>
      </c>
      <c r="M21"/>
    </row>
    <row r="22" spans="2:17">
      <c r="B22" s="45" t="s">
        <v>470</v>
      </c>
      <c r="C22" s="543">
        <v>0</v>
      </c>
      <c r="D22" s="541">
        <v>0</v>
      </c>
      <c r="E22" s="502">
        <v>0</v>
      </c>
      <c r="F22" s="541">
        <v>0</v>
      </c>
      <c r="H22" s="349" t="s">
        <v>503</v>
      </c>
      <c r="I22" s="508">
        <v>5403</v>
      </c>
      <c r="J22" s="505">
        <v>5.99</v>
      </c>
      <c r="K22" s="508">
        <v>850107031.69000006</v>
      </c>
      <c r="L22" s="505">
        <v>10</v>
      </c>
      <c r="M22"/>
    </row>
    <row r="23" spans="2:17">
      <c r="B23" s="45" t="s">
        <v>471</v>
      </c>
      <c r="C23" s="543">
        <v>0</v>
      </c>
      <c r="D23" s="541">
        <v>0</v>
      </c>
      <c r="E23" s="502">
        <v>0</v>
      </c>
      <c r="F23" s="541">
        <v>0</v>
      </c>
      <c r="H23" s="349" t="s">
        <v>504</v>
      </c>
      <c r="I23" s="508">
        <v>3907</v>
      </c>
      <c r="J23" s="505">
        <v>4.33</v>
      </c>
      <c r="K23" s="508">
        <v>638670744.97000003</v>
      </c>
      <c r="L23" s="505">
        <v>7.51</v>
      </c>
      <c r="M23"/>
    </row>
    <row r="24" spans="2:17">
      <c r="B24" s="45" t="s">
        <v>472</v>
      </c>
      <c r="C24" s="538">
        <v>0</v>
      </c>
      <c r="D24" s="497">
        <v>0</v>
      </c>
      <c r="E24" s="502">
        <v>0</v>
      </c>
      <c r="F24" s="497">
        <v>0</v>
      </c>
      <c r="H24" s="349" t="s">
        <v>505</v>
      </c>
      <c r="I24" s="508">
        <v>3659</v>
      </c>
      <c r="J24" s="505">
        <v>4.0599999999999996</v>
      </c>
      <c r="K24" s="508">
        <v>628542185.46000004</v>
      </c>
      <c r="L24" s="505">
        <v>7.39</v>
      </c>
      <c r="M24"/>
    </row>
    <row r="25" spans="2:17">
      <c r="B25" s="45" t="s">
        <v>473</v>
      </c>
      <c r="C25" s="538">
        <v>177</v>
      </c>
      <c r="D25" s="497">
        <v>0.2</v>
      </c>
      <c r="E25" s="502">
        <v>18437836.010000002</v>
      </c>
      <c r="F25" s="497">
        <v>0.22</v>
      </c>
      <c r="H25" s="349" t="s">
        <v>506</v>
      </c>
      <c r="I25" s="508">
        <v>2439</v>
      </c>
      <c r="J25" s="505">
        <v>2.7</v>
      </c>
      <c r="K25" s="508">
        <v>418610300.68000001</v>
      </c>
      <c r="L25" s="505">
        <v>4.92</v>
      </c>
      <c r="M25"/>
    </row>
    <row r="26" spans="2:17" ht="13.5" customHeight="1">
      <c r="B26" s="45" t="s">
        <v>474</v>
      </c>
      <c r="C26" s="538">
        <v>2474</v>
      </c>
      <c r="D26" s="497">
        <v>2.74</v>
      </c>
      <c r="E26" s="502">
        <v>263322870.86000001</v>
      </c>
      <c r="F26" s="497">
        <v>3.1</v>
      </c>
      <c r="G26" s="355"/>
      <c r="H26" s="436" t="s">
        <v>507</v>
      </c>
      <c r="I26" s="508">
        <v>2093</v>
      </c>
      <c r="J26" s="505">
        <v>2.3199999999999998</v>
      </c>
      <c r="K26" s="508">
        <v>250117333.27000001</v>
      </c>
      <c r="L26" s="505">
        <v>2.94</v>
      </c>
      <c r="M26" s="355"/>
      <c r="N26" s="355"/>
      <c r="O26" s="355"/>
      <c r="P26" s="355"/>
      <c r="Q26" s="355"/>
    </row>
    <row r="27" spans="2:17" ht="13.5" thickBot="1">
      <c r="B27" s="45" t="s">
        <v>475</v>
      </c>
      <c r="C27" s="538">
        <v>1120</v>
      </c>
      <c r="D27" s="497">
        <v>1.24</v>
      </c>
      <c r="E27" s="502">
        <v>135427706.31999999</v>
      </c>
      <c r="F27" s="497">
        <v>1.59</v>
      </c>
      <c r="H27" s="349" t="s">
        <v>85</v>
      </c>
      <c r="I27" s="508">
        <v>68</v>
      </c>
      <c r="J27" s="505">
        <v>0.08</v>
      </c>
      <c r="K27" s="508">
        <v>2905687.45</v>
      </c>
      <c r="L27" s="505">
        <v>0.03</v>
      </c>
    </row>
    <row r="28" spans="2:17" ht="13.5" thickBot="1">
      <c r="B28" s="45" t="s">
        <v>476</v>
      </c>
      <c r="C28" s="538">
        <v>1539</v>
      </c>
      <c r="D28" s="497">
        <v>1.71</v>
      </c>
      <c r="E28" s="502">
        <v>180382713.86000001</v>
      </c>
      <c r="F28" s="497">
        <v>2.12</v>
      </c>
      <c r="H28" s="347" t="s">
        <v>11</v>
      </c>
      <c r="I28" s="509">
        <v>90215</v>
      </c>
      <c r="J28" s="510">
        <v>100</v>
      </c>
      <c r="K28" s="509">
        <v>8503696267.7399998</v>
      </c>
      <c r="L28" s="510">
        <v>100</v>
      </c>
    </row>
    <row r="29" spans="2:17" ht="12.75" customHeight="1">
      <c r="B29" s="45" t="s">
        <v>477</v>
      </c>
      <c r="C29" s="538">
        <v>1886</v>
      </c>
      <c r="D29" s="497">
        <v>2.09</v>
      </c>
      <c r="E29" s="502">
        <v>206314520.55000001</v>
      </c>
      <c r="F29" s="497">
        <v>2.4300000000000002</v>
      </c>
      <c r="H29" s="774" t="s">
        <v>586</v>
      </c>
      <c r="I29" s="774"/>
      <c r="J29" s="774"/>
      <c r="K29" s="774"/>
      <c r="L29" s="774"/>
    </row>
    <row r="30" spans="2:17">
      <c r="B30" s="45" t="s">
        <v>478</v>
      </c>
      <c r="C30" s="538">
        <v>1974</v>
      </c>
      <c r="D30" s="497">
        <v>2.19</v>
      </c>
      <c r="E30" s="502">
        <v>220826210.93000001</v>
      </c>
      <c r="F30" s="497">
        <v>2.6</v>
      </c>
      <c r="H30" s="775"/>
      <c r="I30" s="775"/>
      <c r="J30" s="775"/>
      <c r="K30" s="775"/>
      <c r="L30" s="775"/>
      <c r="M30"/>
    </row>
    <row r="31" spans="2:17" ht="13.5" thickBot="1">
      <c r="B31" s="45" t="s">
        <v>479</v>
      </c>
      <c r="C31" s="538">
        <v>901</v>
      </c>
      <c r="D31" s="497">
        <v>1</v>
      </c>
      <c r="E31" s="502">
        <v>97659628.620000005</v>
      </c>
      <c r="F31" s="497">
        <v>1.1499999999999999</v>
      </c>
      <c r="H31" s="1"/>
      <c r="I31" s="1"/>
      <c r="J31" s="1"/>
      <c r="K31" s="1"/>
      <c r="L31" s="1"/>
      <c r="M31"/>
    </row>
    <row r="32" spans="2:17">
      <c r="B32" s="45" t="s">
        <v>480</v>
      </c>
      <c r="C32" s="538">
        <v>2122</v>
      </c>
      <c r="D32" s="497">
        <v>2.35</v>
      </c>
      <c r="E32" s="502">
        <v>208797152.97</v>
      </c>
      <c r="F32" s="497">
        <v>2.46</v>
      </c>
      <c r="H32" s="204" t="s">
        <v>256</v>
      </c>
      <c r="I32" s="204" t="s">
        <v>5</v>
      </c>
      <c r="J32" s="204" t="s">
        <v>8</v>
      </c>
      <c r="K32" s="345" t="s">
        <v>6</v>
      </c>
      <c r="L32" s="204" t="s">
        <v>8</v>
      </c>
      <c r="M32"/>
    </row>
    <row r="33" spans="2:13" ht="13.5" thickBot="1">
      <c r="B33" s="45" t="s">
        <v>481</v>
      </c>
      <c r="C33" s="538">
        <v>2362</v>
      </c>
      <c r="D33" s="497">
        <v>2.62</v>
      </c>
      <c r="E33" s="502">
        <v>247503575.84999999</v>
      </c>
      <c r="F33" s="497">
        <v>2.91</v>
      </c>
      <c r="H33" s="207" t="s">
        <v>257</v>
      </c>
      <c r="I33" s="207" t="s">
        <v>28</v>
      </c>
      <c r="J33" s="207" t="s">
        <v>19</v>
      </c>
      <c r="K33" s="217" t="s">
        <v>7</v>
      </c>
      <c r="L33" s="207" t="s">
        <v>20</v>
      </c>
      <c r="M33"/>
    </row>
    <row r="34" spans="2:13">
      <c r="B34" s="45" t="s">
        <v>482</v>
      </c>
      <c r="C34" s="538">
        <v>3836</v>
      </c>
      <c r="D34" s="497">
        <v>4.25</v>
      </c>
      <c r="E34" s="502">
        <v>503829013.80000001</v>
      </c>
      <c r="F34" s="497">
        <v>5.92</v>
      </c>
      <c r="H34" s="348" t="s">
        <v>500</v>
      </c>
      <c r="I34" s="512">
        <v>7848</v>
      </c>
      <c r="J34" s="513">
        <v>8.6999999999999993</v>
      </c>
      <c r="K34" s="512">
        <v>315093767.69999999</v>
      </c>
      <c r="L34" s="513">
        <v>3.71</v>
      </c>
      <c r="M34"/>
    </row>
    <row r="35" spans="2:13">
      <c r="B35" s="45" t="s">
        <v>483</v>
      </c>
      <c r="C35" s="538">
        <v>5813</v>
      </c>
      <c r="D35" s="497">
        <v>6.44</v>
      </c>
      <c r="E35" s="502">
        <v>841464375.28999996</v>
      </c>
      <c r="F35" s="497">
        <v>9.9</v>
      </c>
      <c r="H35" s="349" t="s">
        <v>501</v>
      </c>
      <c r="I35" s="514">
        <v>21002</v>
      </c>
      <c r="J35" s="511">
        <v>23.28</v>
      </c>
      <c r="K35" s="514">
        <v>1273375428.3099999</v>
      </c>
      <c r="L35" s="511">
        <v>14.97</v>
      </c>
      <c r="M35"/>
    </row>
    <row r="36" spans="2:13">
      <c r="B36" s="45" t="s">
        <v>484</v>
      </c>
      <c r="C36" s="538">
        <v>8862</v>
      </c>
      <c r="D36" s="497">
        <v>9.82</v>
      </c>
      <c r="E36" s="502">
        <v>1077218750.55</v>
      </c>
      <c r="F36" s="497">
        <v>12.67</v>
      </c>
      <c r="H36" s="349" t="s">
        <v>502</v>
      </c>
      <c r="I36" s="514">
        <v>31097</v>
      </c>
      <c r="J36" s="511">
        <v>34.47</v>
      </c>
      <c r="K36" s="514">
        <v>3150055037.0500002</v>
      </c>
      <c r="L36" s="511">
        <v>37.04</v>
      </c>
      <c r="M36"/>
    </row>
    <row r="37" spans="2:13">
      <c r="B37" s="45" t="s">
        <v>485</v>
      </c>
      <c r="C37" s="538">
        <v>7145</v>
      </c>
      <c r="D37" s="497">
        <v>7.92</v>
      </c>
      <c r="E37" s="502">
        <v>808173673.72000003</v>
      </c>
      <c r="F37" s="497">
        <v>9.5</v>
      </c>
      <c r="H37" s="349" t="s">
        <v>503</v>
      </c>
      <c r="I37" s="514">
        <v>7717</v>
      </c>
      <c r="J37" s="511">
        <v>8.5500000000000007</v>
      </c>
      <c r="K37" s="514">
        <v>985633913.45000005</v>
      </c>
      <c r="L37" s="511">
        <v>11.59</v>
      </c>
      <c r="M37"/>
    </row>
    <row r="38" spans="2:13">
      <c r="B38" s="45" t="s">
        <v>486</v>
      </c>
      <c r="C38" s="538">
        <v>7759</v>
      </c>
      <c r="D38" s="497">
        <v>8.6</v>
      </c>
      <c r="E38" s="502">
        <v>791660842.53999996</v>
      </c>
      <c r="F38" s="497">
        <v>9.31</v>
      </c>
      <c r="H38" s="349" t="s">
        <v>504</v>
      </c>
      <c r="I38" s="514">
        <v>6341</v>
      </c>
      <c r="J38" s="511">
        <v>7.03</v>
      </c>
      <c r="K38" s="514">
        <v>842134814.23000002</v>
      </c>
      <c r="L38" s="511">
        <v>9.9</v>
      </c>
      <c r="M38"/>
    </row>
    <row r="39" spans="2:13">
      <c r="B39" s="45" t="s">
        <v>487</v>
      </c>
      <c r="C39" s="538">
        <v>5519</v>
      </c>
      <c r="D39" s="497">
        <v>6.12</v>
      </c>
      <c r="E39" s="502">
        <v>518041133.73000002</v>
      </c>
      <c r="F39" s="497">
        <v>6.09</v>
      </c>
      <c r="H39" s="455" t="s">
        <v>505</v>
      </c>
      <c r="I39" s="514">
        <v>9145</v>
      </c>
      <c r="J39" s="511">
        <v>10.14</v>
      </c>
      <c r="K39" s="514">
        <v>1226155124.8699999</v>
      </c>
      <c r="L39" s="511">
        <v>14.42</v>
      </c>
      <c r="M39"/>
    </row>
    <row r="40" spans="2:13">
      <c r="B40" s="45" t="s">
        <v>488</v>
      </c>
      <c r="C40" s="538">
        <v>4298</v>
      </c>
      <c r="D40" s="497">
        <v>4.76</v>
      </c>
      <c r="E40" s="502">
        <v>372566194.62</v>
      </c>
      <c r="F40" s="497">
        <v>4.38</v>
      </c>
      <c r="H40" s="455" t="s">
        <v>506</v>
      </c>
      <c r="I40" s="514">
        <v>6997</v>
      </c>
      <c r="J40" s="511">
        <v>7.76</v>
      </c>
      <c r="K40" s="514">
        <v>708342494.67999995</v>
      </c>
      <c r="L40" s="511">
        <v>8.33</v>
      </c>
      <c r="M40"/>
    </row>
    <row r="41" spans="2:13">
      <c r="B41" s="45" t="s">
        <v>489</v>
      </c>
      <c r="C41" s="538">
        <v>3286</v>
      </c>
      <c r="D41" s="497">
        <v>3.64</v>
      </c>
      <c r="E41" s="502">
        <v>270279329.42000002</v>
      </c>
      <c r="F41" s="497">
        <v>3.18</v>
      </c>
      <c r="H41" s="455" t="s">
        <v>507</v>
      </c>
      <c r="I41" s="555">
        <v>0</v>
      </c>
      <c r="J41" s="556">
        <v>0</v>
      </c>
      <c r="K41" s="555">
        <v>0</v>
      </c>
      <c r="L41" s="554">
        <v>0</v>
      </c>
      <c r="M41"/>
    </row>
    <row r="42" spans="2:13" ht="13.5" thickBot="1">
      <c r="B42" s="45" t="s">
        <v>490</v>
      </c>
      <c r="C42" s="538">
        <v>3963</v>
      </c>
      <c r="D42" s="497">
        <v>4.3899999999999997</v>
      </c>
      <c r="E42" s="502">
        <v>297534268.50999999</v>
      </c>
      <c r="F42" s="497">
        <v>3.5</v>
      </c>
      <c r="H42" s="349" t="s">
        <v>85</v>
      </c>
      <c r="I42" s="514">
        <v>68</v>
      </c>
      <c r="J42" s="511">
        <v>0.08</v>
      </c>
      <c r="K42" s="514">
        <v>2905687.45</v>
      </c>
      <c r="L42" s="511">
        <v>0.03</v>
      </c>
      <c r="M42"/>
    </row>
    <row r="43" spans="2:13" ht="13.5" thickBot="1">
      <c r="B43" s="45" t="s">
        <v>491</v>
      </c>
      <c r="C43" s="538">
        <v>4583</v>
      </c>
      <c r="D43" s="497">
        <v>5.08</v>
      </c>
      <c r="E43" s="502">
        <v>323110212.32999998</v>
      </c>
      <c r="F43" s="497">
        <v>3.8</v>
      </c>
      <c r="H43" s="347" t="s">
        <v>11</v>
      </c>
      <c r="I43" s="509">
        <v>90215</v>
      </c>
      <c r="J43" s="510">
        <v>100</v>
      </c>
      <c r="K43" s="509">
        <v>8503696267.7399998</v>
      </c>
      <c r="L43" s="510">
        <v>100</v>
      </c>
    </row>
    <row r="44" spans="2:13" ht="12.75" customHeight="1">
      <c r="B44" s="45" t="s">
        <v>492</v>
      </c>
      <c r="C44" s="538">
        <v>4030</v>
      </c>
      <c r="D44" s="497">
        <v>4.47</v>
      </c>
      <c r="E44" s="502">
        <v>271611560</v>
      </c>
      <c r="F44" s="497">
        <v>3.19</v>
      </c>
      <c r="H44" s="774" t="s">
        <v>587</v>
      </c>
      <c r="I44" s="774"/>
      <c r="J44" s="774"/>
      <c r="K44" s="774"/>
      <c r="L44" s="774"/>
    </row>
    <row r="45" spans="2:13">
      <c r="B45" s="45" t="s">
        <v>493</v>
      </c>
      <c r="C45" s="538">
        <v>3338</v>
      </c>
      <c r="D45" s="497">
        <v>3.7</v>
      </c>
      <c r="E45" s="502">
        <v>205540960.71000001</v>
      </c>
      <c r="F45" s="497">
        <v>2.42</v>
      </c>
      <c r="H45" s="291"/>
      <c r="I45" s="291"/>
      <c r="J45" s="291"/>
      <c r="K45" s="291"/>
      <c r="L45" s="291"/>
    </row>
    <row r="46" spans="2:13">
      <c r="B46" s="45" t="s">
        <v>494</v>
      </c>
      <c r="C46" s="538">
        <v>3281</v>
      </c>
      <c r="D46" s="497">
        <v>3.64</v>
      </c>
      <c r="E46" s="502">
        <v>181780285.81</v>
      </c>
      <c r="F46" s="497">
        <v>2.14</v>
      </c>
    </row>
    <row r="47" spans="2:13">
      <c r="B47" s="45" t="s">
        <v>495</v>
      </c>
      <c r="C47" s="538">
        <v>2109</v>
      </c>
      <c r="D47" s="497">
        <v>2.34</v>
      </c>
      <c r="E47" s="502">
        <v>117497442.14</v>
      </c>
      <c r="F47" s="497">
        <v>1.38</v>
      </c>
    </row>
    <row r="48" spans="2:13">
      <c r="B48" s="45" t="s">
        <v>496</v>
      </c>
      <c r="C48" s="538">
        <v>2017</v>
      </c>
      <c r="D48" s="497">
        <v>2.2400000000000002</v>
      </c>
      <c r="E48" s="502">
        <v>113045814.17</v>
      </c>
      <c r="F48" s="497">
        <v>1.33</v>
      </c>
    </row>
    <row r="49" spans="2:6">
      <c r="B49" s="45" t="s">
        <v>497</v>
      </c>
      <c r="C49" s="538">
        <v>766</v>
      </c>
      <c r="D49" s="497">
        <v>0.85</v>
      </c>
      <c r="E49" s="502">
        <v>38001771.520000003</v>
      </c>
      <c r="F49" s="497">
        <v>0.45</v>
      </c>
    </row>
    <row r="50" spans="2:6">
      <c r="B50" s="45" t="s">
        <v>498</v>
      </c>
      <c r="C50" s="538">
        <v>763</v>
      </c>
      <c r="D50" s="497">
        <v>0.85</v>
      </c>
      <c r="E50" s="502">
        <v>35704159.530000001</v>
      </c>
      <c r="F50" s="497">
        <v>0.42</v>
      </c>
    </row>
    <row r="51" spans="2:6" ht="13.5" thickBot="1">
      <c r="B51" s="45" t="s">
        <v>499</v>
      </c>
      <c r="C51" s="538">
        <v>4292</v>
      </c>
      <c r="D51" s="497">
        <v>4.76</v>
      </c>
      <c r="E51" s="502">
        <v>157964263.38</v>
      </c>
      <c r="F51" s="497">
        <v>1.86</v>
      </c>
    </row>
    <row r="52" spans="2:6" ht="13.5" thickBot="1">
      <c r="B52" s="313" t="s">
        <v>11</v>
      </c>
      <c r="C52" s="539">
        <v>90215</v>
      </c>
      <c r="D52" s="498">
        <v>100</v>
      </c>
      <c r="E52" s="496">
        <v>8503696267.7399998</v>
      </c>
      <c r="F52" s="498">
        <v>100</v>
      </c>
    </row>
    <row r="53" spans="2:6" ht="12.75" customHeight="1">
      <c r="B53" s="776" t="s">
        <v>584</v>
      </c>
      <c r="C53" s="776"/>
      <c r="D53" s="776"/>
      <c r="E53" s="776"/>
      <c r="F53" s="776"/>
    </row>
    <row r="54" spans="2:6">
      <c r="B54" s="777"/>
      <c r="C54" s="777"/>
      <c r="D54" s="777"/>
      <c r="E54" s="777"/>
      <c r="F54" s="777"/>
    </row>
    <row r="55" spans="2:6">
      <c r="B55" s="50"/>
      <c r="C55" s="121"/>
      <c r="D55" s="120"/>
      <c r="E55" s="122"/>
      <c r="F55" s="120"/>
    </row>
    <row r="56" spans="2:6">
      <c r="B56" s="50"/>
      <c r="C56" s="121"/>
      <c r="D56" s="120"/>
      <c r="E56" s="122"/>
      <c r="F56" s="120"/>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headerFooter scaleWithDoc="0">
    <oddHeader>&amp;C&amp;"-,Regular"&amp;8Holmes Master Trust Investor Report - April 2015</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61"/>
  <sheetViews>
    <sheetView view="pageLayout" zoomScale="70" zoomScaleNormal="100" zoomScaleSheetLayoutView="85" zoomScalePageLayoutView="70" workbookViewId="0">
      <selection activeCell="B1" sqref="B1"/>
    </sheetView>
  </sheetViews>
  <sheetFormatPr defaultRowHeight="12"/>
  <cols>
    <col min="1" max="1" width="9.140625" style="280"/>
    <col min="2" max="2" width="29.28515625" customWidth="1"/>
    <col min="3" max="3" width="22.85546875" bestFit="1" customWidth="1"/>
    <col min="4" max="4" width="22.85546875" style="372" customWidth="1"/>
    <col min="5" max="5" width="18.7109375" bestFit="1" customWidth="1"/>
    <col min="6" max="6" width="18.7109375" customWidth="1"/>
    <col min="7" max="7" width="17.7109375" bestFit="1" customWidth="1"/>
    <col min="8" max="8" width="17.7109375" style="188" customWidth="1"/>
    <col min="9" max="9" width="19.42578125" customWidth="1"/>
    <col min="10" max="10" width="28.42578125" bestFit="1" customWidth="1"/>
    <col min="11" max="11" width="18.28515625" style="181" bestFit="1" customWidth="1"/>
    <col min="12" max="12" width="17.140625" bestFit="1" customWidth="1"/>
    <col min="13" max="13" width="15.140625" bestFit="1" customWidth="1"/>
    <col min="14" max="14" width="20" bestFit="1" customWidth="1"/>
    <col min="15" max="15" width="23.7109375" customWidth="1"/>
    <col min="16" max="16" width="23.140625" bestFit="1" customWidth="1"/>
    <col min="17" max="17" width="15.85546875" customWidth="1"/>
    <col min="18" max="19" width="10.85546875" customWidth="1"/>
    <col min="20" max="20" width="17.5703125" bestFit="1" customWidth="1"/>
  </cols>
  <sheetData>
    <row r="2" spans="1:20" ht="12.75" thickBot="1">
      <c r="B2" s="123" t="s">
        <v>43</v>
      </c>
      <c r="C2" s="41"/>
      <c r="D2" s="41"/>
      <c r="E2" s="41"/>
      <c r="F2" s="124"/>
      <c r="G2" s="71"/>
      <c r="H2" s="184"/>
      <c r="I2" s="71"/>
      <c r="J2" s="71"/>
      <c r="K2" s="177"/>
      <c r="L2" s="71"/>
      <c r="M2" s="71"/>
      <c r="N2" s="71"/>
      <c r="O2" s="71"/>
      <c r="P2" s="71"/>
      <c r="Q2" s="71"/>
      <c r="R2" s="71"/>
      <c r="S2" s="71"/>
      <c r="T2" s="125"/>
    </row>
    <row r="3" spans="1:20">
      <c r="B3" s="126"/>
      <c r="C3" s="63"/>
      <c r="D3" s="63"/>
      <c r="E3" s="63"/>
      <c r="F3" s="127"/>
      <c r="G3" s="4"/>
      <c r="H3" s="185"/>
      <c r="I3" s="4"/>
      <c r="J3" s="4"/>
      <c r="K3" s="178"/>
      <c r="L3" s="4"/>
      <c r="M3" s="4"/>
      <c r="N3" s="4"/>
      <c r="O3" s="4"/>
      <c r="P3" s="4"/>
      <c r="Q3" s="4"/>
      <c r="R3" s="4"/>
      <c r="S3" s="4"/>
      <c r="T3" s="4"/>
    </row>
    <row r="4" spans="1:20" s="372" customFormat="1">
      <c r="A4" s="280"/>
      <c r="B4" s="385" t="s">
        <v>287</v>
      </c>
      <c r="C4" s="779" t="s">
        <v>607</v>
      </c>
      <c r="D4" s="779"/>
      <c r="E4" s="779"/>
      <c r="F4" s="780"/>
      <c r="G4" s="4"/>
      <c r="H4" s="185"/>
      <c r="I4" s="4"/>
      <c r="J4" s="4"/>
      <c r="K4" s="178"/>
      <c r="L4" s="4"/>
      <c r="M4" s="4"/>
      <c r="N4" s="4"/>
      <c r="O4" s="4"/>
      <c r="P4" s="4"/>
      <c r="Q4" s="4"/>
      <c r="R4" s="4"/>
      <c r="S4" s="4"/>
      <c r="T4" s="4"/>
    </row>
    <row r="5" spans="1:20">
      <c r="B5" s="365" t="s">
        <v>396</v>
      </c>
      <c r="C5" s="353">
        <v>40494</v>
      </c>
      <c r="D5" s="353"/>
      <c r="E5" s="128"/>
      <c r="F5" s="4"/>
      <c r="G5" s="126"/>
      <c r="H5" s="186"/>
      <c r="I5" s="4"/>
      <c r="J5" s="778" t="s">
        <v>61</v>
      </c>
      <c r="K5" s="778"/>
      <c r="L5" s="4"/>
      <c r="M5" s="4"/>
      <c r="N5" s="4"/>
      <c r="O5" s="4"/>
      <c r="P5" s="4"/>
      <c r="Q5" s="4"/>
      <c r="R5" s="4"/>
      <c r="S5" s="4"/>
      <c r="T5" s="4"/>
    </row>
    <row r="6" spans="1:20" ht="12.75" thickBot="1">
      <c r="B6" s="245"/>
      <c r="C6" s="245"/>
      <c r="D6" s="245"/>
      <c r="E6" s="245"/>
      <c r="F6" s="245"/>
      <c r="G6" s="126"/>
      <c r="H6" s="246"/>
      <c r="I6" s="245"/>
      <c r="J6" s="245"/>
      <c r="K6" s="247"/>
      <c r="L6" s="245"/>
      <c r="M6" s="245"/>
      <c r="N6" s="245"/>
      <c r="O6" s="245"/>
      <c r="P6" s="245"/>
      <c r="Q6" s="245"/>
      <c r="R6" s="245"/>
      <c r="S6" s="245"/>
      <c r="T6" s="245"/>
    </row>
    <row r="7" spans="1:20" ht="54" customHeight="1" thickBot="1">
      <c r="B7" s="205" t="s">
        <v>62</v>
      </c>
      <c r="C7" s="205" t="s">
        <v>423</v>
      </c>
      <c r="D7" s="205" t="s">
        <v>424</v>
      </c>
      <c r="E7" s="205" t="s">
        <v>195</v>
      </c>
      <c r="F7" s="205" t="s">
        <v>196</v>
      </c>
      <c r="G7" s="240" t="s">
        <v>44</v>
      </c>
      <c r="H7" s="248" t="s">
        <v>45</v>
      </c>
      <c r="I7" s="240" t="s">
        <v>46</v>
      </c>
      <c r="J7" s="240" t="s">
        <v>47</v>
      </c>
      <c r="K7" s="241" t="s">
        <v>48</v>
      </c>
      <c r="L7" s="240" t="s">
        <v>49</v>
      </c>
      <c r="M7" s="240" t="s">
        <v>50</v>
      </c>
      <c r="N7" s="240" t="s">
        <v>562</v>
      </c>
      <c r="O7" s="240" t="s">
        <v>51</v>
      </c>
      <c r="P7" s="240" t="s">
        <v>52</v>
      </c>
      <c r="Q7" s="240" t="s">
        <v>53</v>
      </c>
      <c r="R7" s="240" t="s">
        <v>54</v>
      </c>
      <c r="S7" s="240" t="s">
        <v>55</v>
      </c>
      <c r="T7" s="240" t="s">
        <v>83</v>
      </c>
    </row>
    <row r="8" spans="1:20">
      <c r="B8" s="129"/>
      <c r="C8" s="43"/>
      <c r="D8" s="43"/>
      <c r="E8" s="43"/>
      <c r="F8" s="43"/>
      <c r="G8" s="43"/>
      <c r="H8" s="187"/>
      <c r="I8" s="131"/>
      <c r="J8" s="132"/>
      <c r="K8" s="179"/>
      <c r="L8" s="133"/>
      <c r="M8" s="249"/>
      <c r="N8" s="250"/>
      <c r="O8" s="250"/>
      <c r="P8" s="136"/>
      <c r="Q8" s="251"/>
      <c r="R8" s="138"/>
      <c r="S8" s="139"/>
      <c r="T8" s="140"/>
    </row>
    <row r="9" spans="1:20">
      <c r="B9" s="252" t="s">
        <v>56</v>
      </c>
      <c r="C9" s="44" t="s">
        <v>172</v>
      </c>
      <c r="D9" s="44" t="s">
        <v>425</v>
      </c>
      <c r="E9" s="44" t="s">
        <v>194</v>
      </c>
      <c r="F9" s="44" t="s">
        <v>194</v>
      </c>
      <c r="G9" s="44" t="s">
        <v>163</v>
      </c>
      <c r="H9" s="243">
        <v>1.629</v>
      </c>
      <c r="I9" s="628">
        <v>500000000</v>
      </c>
      <c r="J9" s="253">
        <v>-500000000</v>
      </c>
      <c r="K9" s="180">
        <v>0</v>
      </c>
      <c r="L9" s="167" t="s">
        <v>166</v>
      </c>
      <c r="M9" s="254">
        <v>1.5E-3</v>
      </c>
      <c r="N9" s="373"/>
      <c r="O9" s="373" t="s">
        <v>170</v>
      </c>
      <c r="P9" s="373" t="s">
        <v>170</v>
      </c>
      <c r="Q9" s="373" t="s">
        <v>170</v>
      </c>
      <c r="R9" s="143" t="s">
        <v>177</v>
      </c>
      <c r="S9" s="73">
        <v>40817</v>
      </c>
      <c r="T9" s="144" t="s">
        <v>184</v>
      </c>
    </row>
    <row r="10" spans="1:20">
      <c r="B10" s="252" t="s">
        <v>57</v>
      </c>
      <c r="C10" s="44" t="s">
        <v>173</v>
      </c>
      <c r="D10" s="44" t="s">
        <v>426</v>
      </c>
      <c r="E10" s="44" t="s">
        <v>162</v>
      </c>
      <c r="F10" s="44" t="s">
        <v>162</v>
      </c>
      <c r="G10" s="44" t="s">
        <v>163</v>
      </c>
      <c r="H10" s="243">
        <v>1.6279999999999999</v>
      </c>
      <c r="I10" s="628">
        <v>900000000</v>
      </c>
      <c r="J10" s="253">
        <v>-900000000</v>
      </c>
      <c r="K10" s="180">
        <v>0</v>
      </c>
      <c r="L10" s="167" t="s">
        <v>168</v>
      </c>
      <c r="M10" s="254">
        <v>1.4E-2</v>
      </c>
      <c r="N10" s="373"/>
      <c r="O10" s="373" t="s">
        <v>170</v>
      </c>
      <c r="P10" s="373" t="s">
        <v>170</v>
      </c>
      <c r="Q10" s="373" t="s">
        <v>170</v>
      </c>
      <c r="R10" s="143">
        <v>41730</v>
      </c>
      <c r="S10" s="73">
        <v>56523</v>
      </c>
      <c r="T10" s="144" t="s">
        <v>180</v>
      </c>
    </row>
    <row r="11" spans="1:20">
      <c r="B11" s="252" t="s">
        <v>58</v>
      </c>
      <c r="C11" s="44" t="s">
        <v>174</v>
      </c>
      <c r="D11" s="44" t="s">
        <v>427</v>
      </c>
      <c r="E11" s="44" t="s">
        <v>162</v>
      </c>
      <c r="F11" s="44" t="s">
        <v>162</v>
      </c>
      <c r="G11" s="44" t="s">
        <v>165</v>
      </c>
      <c r="H11" s="243">
        <v>1.1412919424788861</v>
      </c>
      <c r="I11" s="628">
        <v>500000000</v>
      </c>
      <c r="J11" s="253">
        <v>-500000000</v>
      </c>
      <c r="K11" s="180">
        <v>0</v>
      </c>
      <c r="L11" s="167" t="s">
        <v>169</v>
      </c>
      <c r="M11" s="254">
        <v>1.4E-2</v>
      </c>
      <c r="N11" s="373"/>
      <c r="O11" s="373" t="s">
        <v>170</v>
      </c>
      <c r="P11" s="373" t="s">
        <v>170</v>
      </c>
      <c r="Q11" s="373" t="s">
        <v>170</v>
      </c>
      <c r="R11" s="143">
        <v>41730</v>
      </c>
      <c r="S11" s="73">
        <v>56523</v>
      </c>
      <c r="T11" s="144" t="s">
        <v>180</v>
      </c>
    </row>
    <row r="12" spans="1:20">
      <c r="B12" s="252" t="s">
        <v>59</v>
      </c>
      <c r="C12" s="44" t="s">
        <v>175</v>
      </c>
      <c r="D12" s="44" t="s">
        <v>428</v>
      </c>
      <c r="E12" s="44" t="s">
        <v>162</v>
      </c>
      <c r="F12" s="44" t="s">
        <v>162</v>
      </c>
      <c r="G12" s="44" t="s">
        <v>165</v>
      </c>
      <c r="H12" s="243">
        <v>1.1412919424788861</v>
      </c>
      <c r="I12" s="628">
        <v>750000000</v>
      </c>
      <c r="J12" s="253">
        <v>-253769102.99999994</v>
      </c>
      <c r="K12" s="180">
        <v>496230897.00000006</v>
      </c>
      <c r="L12" s="167" t="s">
        <v>169</v>
      </c>
      <c r="M12" s="254">
        <v>1.4999999999999999E-2</v>
      </c>
      <c r="N12" s="255">
        <v>1.511E-2</v>
      </c>
      <c r="O12" s="242" t="s">
        <v>588</v>
      </c>
      <c r="P12" s="281">
        <v>42200</v>
      </c>
      <c r="Q12" s="334">
        <v>1895340.13</v>
      </c>
      <c r="R12" s="143">
        <v>42370</v>
      </c>
      <c r="S12" s="73">
        <v>56523</v>
      </c>
      <c r="T12" s="144" t="s">
        <v>180</v>
      </c>
    </row>
    <row r="13" spans="1:20">
      <c r="B13" s="252" t="s">
        <v>60</v>
      </c>
      <c r="C13" s="44" t="s">
        <v>197</v>
      </c>
      <c r="D13" s="44" t="s">
        <v>429</v>
      </c>
      <c r="E13" s="44" t="s">
        <v>162</v>
      </c>
      <c r="F13" s="44" t="s">
        <v>162</v>
      </c>
      <c r="G13" s="44" t="s">
        <v>164</v>
      </c>
      <c r="H13" s="185" t="s">
        <v>170</v>
      </c>
      <c r="I13" s="628">
        <v>375000000</v>
      </c>
      <c r="J13" s="253">
        <v>0</v>
      </c>
      <c r="K13" s="180">
        <v>375000000</v>
      </c>
      <c r="L13" s="167" t="s">
        <v>178</v>
      </c>
      <c r="M13" s="254">
        <v>0</v>
      </c>
      <c r="N13" s="341">
        <v>4.0090000000000001E-2</v>
      </c>
      <c r="O13" s="242" t="s">
        <v>589</v>
      </c>
      <c r="P13" s="281">
        <v>42292</v>
      </c>
      <c r="Q13" s="342">
        <v>7516875</v>
      </c>
      <c r="R13" s="143">
        <v>43009</v>
      </c>
      <c r="S13" s="73">
        <v>56523</v>
      </c>
      <c r="T13" s="144" t="s">
        <v>184</v>
      </c>
    </row>
    <row r="14" spans="1:20">
      <c r="B14" s="252" t="s">
        <v>63</v>
      </c>
      <c r="C14" s="44" t="s">
        <v>176</v>
      </c>
      <c r="D14" s="44" t="s">
        <v>177</v>
      </c>
      <c r="E14" s="44" t="s">
        <v>177</v>
      </c>
      <c r="F14" s="44" t="s">
        <v>177</v>
      </c>
      <c r="G14" s="44" t="s">
        <v>164</v>
      </c>
      <c r="H14" s="185" t="s">
        <v>170</v>
      </c>
      <c r="I14" s="628">
        <v>600000000</v>
      </c>
      <c r="J14" s="253">
        <v>0</v>
      </c>
      <c r="K14" s="180">
        <v>600000000</v>
      </c>
      <c r="L14" s="167" t="s">
        <v>167</v>
      </c>
      <c r="M14" s="254">
        <v>8.9999999999999993E-3</v>
      </c>
      <c r="N14" s="255">
        <v>1.47213E-2</v>
      </c>
      <c r="O14" s="242" t="s">
        <v>588</v>
      </c>
      <c r="P14" s="281">
        <v>42200</v>
      </c>
      <c r="Q14" s="334">
        <v>2202145.15</v>
      </c>
      <c r="R14" s="143" t="s">
        <v>177</v>
      </c>
      <c r="S14" s="73">
        <v>56523</v>
      </c>
      <c r="T14" s="144" t="s">
        <v>179</v>
      </c>
    </row>
    <row r="15" spans="1:20" ht="12.75" thickBot="1">
      <c r="B15" s="256"/>
      <c r="C15" s="257"/>
      <c r="D15" s="257"/>
      <c r="E15" s="428">
        <v>41670</v>
      </c>
      <c r="F15" s="257"/>
      <c r="G15" s="257"/>
      <c r="H15" s="258"/>
      <c r="I15" s="629"/>
      <c r="J15" s="239"/>
      <c r="K15" s="259"/>
      <c r="L15" s="239"/>
      <c r="M15" s="256"/>
      <c r="N15" s="256"/>
      <c r="O15" s="256"/>
      <c r="P15" s="257"/>
      <c r="Q15" s="260"/>
      <c r="R15" s="239"/>
      <c r="S15" s="257"/>
      <c r="T15" s="261"/>
    </row>
    <row r="16" spans="1:20">
      <c r="B16" s="244"/>
      <c r="C16" s="4"/>
      <c r="D16" s="4"/>
      <c r="E16" s="4"/>
      <c r="F16" s="4"/>
      <c r="G16" s="4"/>
      <c r="H16" s="186"/>
      <c r="I16" s="104"/>
      <c r="J16" s="47"/>
      <c r="K16" s="183"/>
      <c r="L16" s="47"/>
      <c r="M16" s="47"/>
      <c r="N16" s="47"/>
      <c r="O16" s="74"/>
      <c r="P16" s="74"/>
      <c r="Q16" s="75"/>
      <c r="R16" s="76"/>
      <c r="S16" s="4"/>
      <c r="T16" s="5"/>
    </row>
    <row r="17" spans="2:20">
      <c r="B17" s="126"/>
      <c r="C17" s="47"/>
      <c r="D17" s="47"/>
      <c r="E17" s="427"/>
      <c r="F17" s="47"/>
      <c r="G17" s="47"/>
      <c r="H17" s="185"/>
      <c r="I17" s="145"/>
      <c r="J17" s="58"/>
      <c r="K17" s="182"/>
      <c r="L17" s="141"/>
      <c r="M17" s="146"/>
      <c r="N17" s="147"/>
      <c r="O17" s="148"/>
      <c r="P17" s="142"/>
      <c r="Q17" s="149"/>
      <c r="R17" s="143"/>
      <c r="S17" s="150"/>
      <c r="T17" s="151"/>
    </row>
    <row r="19" spans="2:20">
      <c r="B19" s="365" t="s">
        <v>396</v>
      </c>
      <c r="C19" s="353">
        <v>40583</v>
      </c>
      <c r="D19" s="353"/>
      <c r="E19" s="128"/>
      <c r="F19" s="4"/>
      <c r="G19" s="126"/>
      <c r="H19" s="186"/>
      <c r="I19" s="4"/>
      <c r="J19" s="778" t="s">
        <v>64</v>
      </c>
      <c r="K19" s="778"/>
      <c r="L19" s="4"/>
      <c r="M19" s="4"/>
      <c r="N19" s="4"/>
      <c r="O19" s="4"/>
      <c r="P19" s="4"/>
      <c r="Q19" s="4"/>
      <c r="R19" s="4"/>
      <c r="S19" s="4"/>
      <c r="T19" s="4"/>
    </row>
    <row r="20" spans="2:20" ht="12.75" thickBot="1">
      <c r="B20" s="245"/>
      <c r="C20" s="245"/>
      <c r="D20" s="245"/>
      <c r="E20" s="245"/>
      <c r="F20" s="245"/>
      <c r="G20" s="126"/>
      <c r="H20" s="246"/>
      <c r="I20" s="245"/>
      <c r="J20" s="245"/>
      <c r="K20" s="247"/>
      <c r="L20" s="245"/>
      <c r="M20" s="245"/>
      <c r="N20" s="245"/>
      <c r="O20" s="245"/>
      <c r="P20" s="245"/>
      <c r="Q20" s="245"/>
      <c r="R20" s="245"/>
      <c r="S20" s="245"/>
      <c r="T20" s="245"/>
    </row>
    <row r="21" spans="2:20" ht="54.75" customHeight="1" thickBot="1">
      <c r="B21" s="205" t="s">
        <v>65</v>
      </c>
      <c r="C21" s="205" t="s">
        <v>423</v>
      </c>
      <c r="D21" s="205" t="s">
        <v>424</v>
      </c>
      <c r="E21" s="205" t="s">
        <v>195</v>
      </c>
      <c r="F21" s="205" t="s">
        <v>196</v>
      </c>
      <c r="G21" s="240" t="s">
        <v>44</v>
      </c>
      <c r="H21" s="248" t="s">
        <v>45</v>
      </c>
      <c r="I21" s="240" t="s">
        <v>46</v>
      </c>
      <c r="J21" s="240" t="s">
        <v>47</v>
      </c>
      <c r="K21" s="241" t="s">
        <v>48</v>
      </c>
      <c r="L21" s="240" t="s">
        <v>49</v>
      </c>
      <c r="M21" s="240" t="s">
        <v>50</v>
      </c>
      <c r="N21" s="240" t="s">
        <v>562</v>
      </c>
      <c r="O21" s="240" t="s">
        <v>51</v>
      </c>
      <c r="P21" s="240" t="s">
        <v>52</v>
      </c>
      <c r="Q21" s="240" t="s">
        <v>53</v>
      </c>
      <c r="R21" s="240" t="s">
        <v>54</v>
      </c>
      <c r="S21" s="240" t="s">
        <v>55</v>
      </c>
      <c r="T21" s="240" t="s">
        <v>83</v>
      </c>
    </row>
    <row r="22" spans="2:20">
      <c r="B22" s="129"/>
      <c r="C22" s="43"/>
      <c r="D22" s="43"/>
      <c r="E22" s="43"/>
      <c r="F22" s="130"/>
      <c r="G22" s="43"/>
      <c r="H22" s="187"/>
      <c r="I22" s="131"/>
      <c r="J22" s="132"/>
      <c r="K22" s="179"/>
      <c r="L22" s="133"/>
      <c r="M22" s="134"/>
      <c r="N22" s="135"/>
      <c r="O22" s="136"/>
      <c r="P22" s="135"/>
      <c r="Q22" s="137"/>
      <c r="R22" s="138"/>
      <c r="S22" s="139"/>
      <c r="T22" s="140"/>
    </row>
    <row r="23" spans="2:20">
      <c r="B23" s="252" t="s">
        <v>56</v>
      </c>
      <c r="C23" s="44" t="s">
        <v>181</v>
      </c>
      <c r="D23" s="44" t="s">
        <v>430</v>
      </c>
      <c r="E23" s="44" t="s">
        <v>193</v>
      </c>
      <c r="F23" s="47" t="s">
        <v>193</v>
      </c>
      <c r="G23" s="44" t="s">
        <v>163</v>
      </c>
      <c r="H23" s="185">
        <v>1.6198999999999999</v>
      </c>
      <c r="I23" s="152">
        <v>500000000</v>
      </c>
      <c r="J23" s="253">
        <v>-500000000</v>
      </c>
      <c r="K23" s="180">
        <v>0</v>
      </c>
      <c r="L23" s="167" t="s">
        <v>166</v>
      </c>
      <c r="M23" s="168">
        <v>1.4E-3</v>
      </c>
      <c r="N23" s="373"/>
      <c r="O23" s="373" t="s">
        <v>170</v>
      </c>
      <c r="P23" s="373" t="s">
        <v>170</v>
      </c>
      <c r="Q23" s="373" t="s">
        <v>170</v>
      </c>
      <c r="R23" s="143" t="s">
        <v>177</v>
      </c>
      <c r="S23" s="73">
        <v>40909</v>
      </c>
      <c r="T23" s="144" t="s">
        <v>184</v>
      </c>
    </row>
    <row r="24" spans="2:20">
      <c r="B24" s="252" t="s">
        <v>57</v>
      </c>
      <c r="C24" s="44" t="s">
        <v>182</v>
      </c>
      <c r="D24" s="44" t="s">
        <v>431</v>
      </c>
      <c r="E24" s="44" t="s">
        <v>162</v>
      </c>
      <c r="F24" s="47" t="s">
        <v>162</v>
      </c>
      <c r="G24" s="44" t="s">
        <v>163</v>
      </c>
      <c r="H24" s="185">
        <v>1.6198999999999999</v>
      </c>
      <c r="I24" s="152">
        <v>700000000</v>
      </c>
      <c r="J24" s="253">
        <v>-700000000</v>
      </c>
      <c r="K24" s="180">
        <v>0</v>
      </c>
      <c r="L24" s="167" t="s">
        <v>168</v>
      </c>
      <c r="M24" s="168">
        <v>1.35E-2</v>
      </c>
      <c r="N24" s="373"/>
      <c r="O24" s="373" t="s">
        <v>170</v>
      </c>
      <c r="P24" s="373" t="s">
        <v>170</v>
      </c>
      <c r="Q24" s="373" t="s">
        <v>170</v>
      </c>
      <c r="R24" s="143">
        <v>41821</v>
      </c>
      <c r="S24" s="73">
        <v>56523</v>
      </c>
      <c r="T24" s="144" t="s">
        <v>180</v>
      </c>
    </row>
    <row r="25" spans="2:20">
      <c r="B25" s="252" t="s">
        <v>58</v>
      </c>
      <c r="C25" s="44" t="s">
        <v>198</v>
      </c>
      <c r="D25" s="44" t="s">
        <v>432</v>
      </c>
      <c r="E25" s="44" t="s">
        <v>162</v>
      </c>
      <c r="F25" s="47" t="s">
        <v>162</v>
      </c>
      <c r="G25" s="44" t="s">
        <v>165</v>
      </c>
      <c r="H25" s="185">
        <v>1.1723329425556859</v>
      </c>
      <c r="I25" s="152">
        <v>650000000</v>
      </c>
      <c r="J25" s="253">
        <v>-650000000</v>
      </c>
      <c r="K25" s="180">
        <v>0</v>
      </c>
      <c r="L25" s="167" t="s">
        <v>169</v>
      </c>
      <c r="M25" s="168">
        <v>1.35E-2</v>
      </c>
      <c r="N25" s="373"/>
      <c r="O25" s="373" t="s">
        <v>170</v>
      </c>
      <c r="P25" s="373" t="s">
        <v>170</v>
      </c>
      <c r="Q25" s="373" t="s">
        <v>170</v>
      </c>
      <c r="R25" s="143">
        <v>41821</v>
      </c>
      <c r="S25" s="73">
        <v>56523</v>
      </c>
      <c r="T25" s="144" t="s">
        <v>180</v>
      </c>
    </row>
    <row r="26" spans="2:20" ht="13.5" customHeight="1">
      <c r="B26" s="252" t="s">
        <v>59</v>
      </c>
      <c r="C26" s="44" t="s">
        <v>199</v>
      </c>
      <c r="D26" s="44" t="s">
        <v>433</v>
      </c>
      <c r="E26" s="44" t="s">
        <v>162</v>
      </c>
      <c r="F26" s="47" t="s">
        <v>162</v>
      </c>
      <c r="G26" s="44" t="s">
        <v>165</v>
      </c>
      <c r="H26" s="185">
        <v>1.1723329425556859</v>
      </c>
      <c r="I26" s="152">
        <v>500000000</v>
      </c>
      <c r="J26" s="253">
        <v>-130355234</v>
      </c>
      <c r="K26" s="180">
        <v>369644766</v>
      </c>
      <c r="L26" s="167" t="s">
        <v>169</v>
      </c>
      <c r="M26" s="168">
        <v>1.4500000000000001E-2</v>
      </c>
      <c r="N26" s="255">
        <v>1.461E-2</v>
      </c>
      <c r="O26" s="242" t="s">
        <v>588</v>
      </c>
      <c r="P26" s="281">
        <v>42200</v>
      </c>
      <c r="Q26" s="596">
        <v>1365128.84</v>
      </c>
      <c r="R26" s="143">
        <v>42461</v>
      </c>
      <c r="S26" s="73">
        <v>56523</v>
      </c>
      <c r="T26" s="144" t="s">
        <v>180</v>
      </c>
    </row>
    <row r="27" spans="2:20">
      <c r="B27" s="252" t="s">
        <v>60</v>
      </c>
      <c r="C27" s="44" t="s">
        <v>200</v>
      </c>
      <c r="D27" s="44" t="s">
        <v>434</v>
      </c>
      <c r="E27" s="44" t="s">
        <v>162</v>
      </c>
      <c r="F27" s="47" t="s">
        <v>162</v>
      </c>
      <c r="G27" s="44" t="s">
        <v>164</v>
      </c>
      <c r="H27" s="185" t="s">
        <v>170</v>
      </c>
      <c r="I27" s="152">
        <v>325000000</v>
      </c>
      <c r="J27" s="253">
        <v>-84730917</v>
      </c>
      <c r="K27" s="180">
        <v>240269083</v>
      </c>
      <c r="L27" s="167" t="s">
        <v>167</v>
      </c>
      <c r="M27" s="168">
        <v>1.4500000000000001E-2</v>
      </c>
      <c r="N27" s="255">
        <v>2.0221300000000001E-2</v>
      </c>
      <c r="O27" s="242" t="s">
        <v>588</v>
      </c>
      <c r="P27" s="281">
        <v>42200</v>
      </c>
      <c r="Q27" s="596">
        <v>1211310.53</v>
      </c>
      <c r="R27" s="143">
        <v>42461</v>
      </c>
      <c r="S27" s="73">
        <v>56523</v>
      </c>
      <c r="T27" s="144" t="s">
        <v>180</v>
      </c>
    </row>
    <row r="28" spans="2:20">
      <c r="B28" s="252" t="s">
        <v>63</v>
      </c>
      <c r="C28" s="44" t="s">
        <v>183</v>
      </c>
      <c r="D28" s="44" t="s">
        <v>177</v>
      </c>
      <c r="E28" s="44" t="s">
        <v>177</v>
      </c>
      <c r="F28" s="47" t="s">
        <v>177</v>
      </c>
      <c r="G28" s="44" t="s">
        <v>164</v>
      </c>
      <c r="H28" s="185" t="s">
        <v>170</v>
      </c>
      <c r="I28" s="152">
        <v>450000000</v>
      </c>
      <c r="J28" s="253">
        <v>0</v>
      </c>
      <c r="K28" s="180">
        <v>450000000</v>
      </c>
      <c r="L28" s="167" t="s">
        <v>167</v>
      </c>
      <c r="M28" s="168">
        <v>8.9999999999999993E-3</v>
      </c>
      <c r="N28" s="255">
        <v>1.47213E-2</v>
      </c>
      <c r="O28" s="242" t="s">
        <v>588</v>
      </c>
      <c r="P28" s="281">
        <v>42200</v>
      </c>
      <c r="Q28" s="596">
        <v>1651608.86</v>
      </c>
      <c r="R28" s="143" t="s">
        <v>177</v>
      </c>
      <c r="S28" s="73">
        <v>56523</v>
      </c>
      <c r="T28" s="144" t="s">
        <v>179</v>
      </c>
    </row>
    <row r="29" spans="2:20" ht="12.75" thickBot="1">
      <c r="B29" s="256"/>
      <c r="C29" s="257"/>
      <c r="D29" s="257"/>
      <c r="E29" s="257"/>
      <c r="F29" s="239"/>
      <c r="G29" s="257"/>
      <c r="H29" s="258"/>
      <c r="I29" s="257"/>
      <c r="J29" s="239"/>
      <c r="K29" s="259"/>
      <c r="L29" s="239"/>
      <c r="M29" s="257"/>
      <c r="N29" s="239"/>
      <c r="O29" s="257"/>
      <c r="P29" s="239"/>
      <c r="Q29" s="262"/>
      <c r="R29" s="239"/>
      <c r="S29" s="257"/>
      <c r="T29" s="261"/>
    </row>
    <row r="30" spans="2:20">
      <c r="B30" s="244"/>
      <c r="C30" s="4"/>
      <c r="D30" s="4"/>
      <c r="E30" s="4"/>
      <c r="F30" s="4"/>
      <c r="G30" s="4"/>
      <c r="H30" s="186"/>
      <c r="I30" s="104"/>
      <c r="J30" s="47"/>
      <c r="K30" s="183"/>
      <c r="L30" s="47"/>
      <c r="M30" s="47"/>
      <c r="N30" s="47"/>
      <c r="O30" s="74"/>
      <c r="P30" s="74"/>
      <c r="Q30" s="75"/>
      <c r="R30" s="76"/>
      <c r="S30" s="4"/>
      <c r="T30" s="5"/>
    </row>
    <row r="33" spans="2:20">
      <c r="B33" s="365" t="s">
        <v>396</v>
      </c>
      <c r="C33" s="353">
        <v>40807</v>
      </c>
      <c r="D33" s="353"/>
      <c r="E33" s="128"/>
      <c r="F33" s="4"/>
      <c r="G33" s="126"/>
      <c r="H33" s="186"/>
      <c r="I33" s="4"/>
      <c r="J33" s="778" t="s">
        <v>140</v>
      </c>
      <c r="K33" s="778"/>
      <c r="L33" s="4"/>
      <c r="M33" s="4"/>
      <c r="N33" s="4"/>
      <c r="O33" s="4"/>
      <c r="P33" s="4"/>
      <c r="Q33" s="4"/>
      <c r="R33" s="4"/>
      <c r="S33" s="4"/>
      <c r="T33" s="4"/>
    </row>
    <row r="34" spans="2:20" ht="10.5" customHeight="1" thickBot="1">
      <c r="B34" s="245"/>
      <c r="C34" s="245"/>
      <c r="D34" s="245"/>
      <c r="E34" s="245"/>
      <c r="F34" s="245"/>
      <c r="G34" s="126"/>
      <c r="H34" s="246"/>
      <c r="I34" s="245"/>
      <c r="J34" s="245"/>
      <c r="K34" s="247"/>
      <c r="L34" s="245"/>
      <c r="M34" s="245"/>
      <c r="N34" s="245"/>
      <c r="O34" s="245"/>
      <c r="P34" s="245"/>
      <c r="Q34" s="245"/>
      <c r="R34" s="245"/>
      <c r="S34" s="245"/>
      <c r="T34" s="245"/>
    </row>
    <row r="35" spans="2:20" ht="54" customHeight="1" thickBot="1">
      <c r="B35" s="205" t="s">
        <v>141</v>
      </c>
      <c r="C35" s="205" t="s">
        <v>423</v>
      </c>
      <c r="D35" s="205" t="s">
        <v>424</v>
      </c>
      <c r="E35" s="205" t="s">
        <v>195</v>
      </c>
      <c r="F35" s="205" t="s">
        <v>196</v>
      </c>
      <c r="G35" s="240" t="s">
        <v>44</v>
      </c>
      <c r="H35" s="248" t="s">
        <v>45</v>
      </c>
      <c r="I35" s="240" t="s">
        <v>46</v>
      </c>
      <c r="J35" s="240" t="s">
        <v>47</v>
      </c>
      <c r="K35" s="241" t="s">
        <v>48</v>
      </c>
      <c r="L35" s="240" t="s">
        <v>49</v>
      </c>
      <c r="M35" s="240" t="s">
        <v>50</v>
      </c>
      <c r="N35" s="240" t="s">
        <v>562</v>
      </c>
      <c r="O35" s="240" t="s">
        <v>51</v>
      </c>
      <c r="P35" s="240" t="s">
        <v>52</v>
      </c>
      <c r="Q35" s="240" t="s">
        <v>53</v>
      </c>
      <c r="R35" s="240" t="s">
        <v>54</v>
      </c>
      <c r="S35" s="240" t="s">
        <v>55</v>
      </c>
      <c r="T35" s="240" t="s">
        <v>83</v>
      </c>
    </row>
    <row r="36" spans="2:20">
      <c r="B36" s="129"/>
      <c r="C36" s="43"/>
      <c r="D36" s="43"/>
      <c r="E36" s="43"/>
      <c r="F36" s="130"/>
      <c r="G36" s="43"/>
      <c r="H36" s="187"/>
      <c r="I36" s="131"/>
      <c r="J36" s="132"/>
      <c r="K36" s="179"/>
      <c r="L36" s="133"/>
      <c r="M36" s="134"/>
      <c r="N36" s="135"/>
      <c r="O36" s="136"/>
      <c r="P36" s="135"/>
      <c r="Q36" s="137"/>
      <c r="R36" s="138"/>
      <c r="S36" s="139"/>
      <c r="T36" s="140"/>
    </row>
    <row r="37" spans="2:20">
      <c r="B37" s="252" t="s">
        <v>56</v>
      </c>
      <c r="C37" s="44" t="s">
        <v>185</v>
      </c>
      <c r="D37" s="44" t="s">
        <v>435</v>
      </c>
      <c r="E37" s="44" t="s">
        <v>193</v>
      </c>
      <c r="F37" s="47" t="s">
        <v>193</v>
      </c>
      <c r="G37" s="44" t="s">
        <v>163</v>
      </c>
      <c r="H37" s="185">
        <v>1.5793999999999999</v>
      </c>
      <c r="I37" s="152">
        <v>500000000</v>
      </c>
      <c r="J37" s="253">
        <v>-500000000</v>
      </c>
      <c r="K37" s="180">
        <v>0</v>
      </c>
      <c r="L37" s="167" t="s">
        <v>166</v>
      </c>
      <c r="M37" s="168">
        <v>1.2999999999999999E-3</v>
      </c>
      <c r="N37" s="373"/>
      <c r="O37" s="373" t="s">
        <v>170</v>
      </c>
      <c r="P37" s="373" t="s">
        <v>170</v>
      </c>
      <c r="Q37" s="373" t="s">
        <v>170</v>
      </c>
      <c r="R37" s="143" t="s">
        <v>177</v>
      </c>
      <c r="S37" s="73">
        <v>41091</v>
      </c>
      <c r="T37" s="144" t="s">
        <v>184</v>
      </c>
    </row>
    <row r="38" spans="2:20">
      <c r="B38" s="252" t="s">
        <v>57</v>
      </c>
      <c r="C38" s="44" t="s">
        <v>186</v>
      </c>
      <c r="D38" s="44" t="s">
        <v>436</v>
      </c>
      <c r="E38" s="44" t="s">
        <v>162</v>
      </c>
      <c r="F38" s="47" t="s">
        <v>162</v>
      </c>
      <c r="G38" s="44" t="s">
        <v>163</v>
      </c>
      <c r="H38" s="185">
        <v>1.5767500000000001</v>
      </c>
      <c r="I38" s="152">
        <v>2000000000</v>
      </c>
      <c r="J38" s="253">
        <v>-2000000000</v>
      </c>
      <c r="K38" s="180">
        <v>0</v>
      </c>
      <c r="L38" s="167" t="s">
        <v>168</v>
      </c>
      <c r="M38" s="168">
        <v>1.55E-2</v>
      </c>
      <c r="N38" s="373"/>
      <c r="O38" s="373" t="s">
        <v>170</v>
      </c>
      <c r="P38" s="373" t="s">
        <v>170</v>
      </c>
      <c r="Q38" s="373" t="s">
        <v>170</v>
      </c>
      <c r="R38" s="143">
        <v>42005</v>
      </c>
      <c r="S38" s="73">
        <v>56523</v>
      </c>
      <c r="T38" s="144" t="s">
        <v>180</v>
      </c>
    </row>
    <row r="39" spans="2:20">
      <c r="B39" s="252" t="s">
        <v>58</v>
      </c>
      <c r="C39" s="44" t="s">
        <v>187</v>
      </c>
      <c r="D39" s="44" t="s">
        <v>437</v>
      </c>
      <c r="E39" s="44" t="s">
        <v>162</v>
      </c>
      <c r="F39" s="47" t="s">
        <v>162</v>
      </c>
      <c r="G39" s="44" t="s">
        <v>165</v>
      </c>
      <c r="H39" s="185">
        <v>1.1458691417440128</v>
      </c>
      <c r="I39" s="152">
        <v>200000000</v>
      </c>
      <c r="J39" s="253">
        <v>-200000000</v>
      </c>
      <c r="K39" s="180">
        <v>0</v>
      </c>
      <c r="L39" s="167" t="s">
        <v>169</v>
      </c>
      <c r="M39" s="168">
        <v>1.4E-2</v>
      </c>
      <c r="N39" s="373"/>
      <c r="O39" s="373" t="s">
        <v>170</v>
      </c>
      <c r="P39" s="373" t="s">
        <v>170</v>
      </c>
      <c r="Q39" s="373" t="s">
        <v>170</v>
      </c>
      <c r="R39" s="143">
        <v>42005</v>
      </c>
      <c r="S39" s="73">
        <v>56523</v>
      </c>
      <c r="T39" s="144" t="s">
        <v>180</v>
      </c>
    </row>
    <row r="40" spans="2:20">
      <c r="B40" s="252" t="s">
        <v>59</v>
      </c>
      <c r="C40" s="44" t="s">
        <v>188</v>
      </c>
      <c r="D40" s="44" t="s">
        <v>438</v>
      </c>
      <c r="E40" s="44" t="s">
        <v>162</v>
      </c>
      <c r="F40" s="47" t="s">
        <v>162</v>
      </c>
      <c r="G40" s="44" t="s">
        <v>164</v>
      </c>
      <c r="H40" s="185" t="s">
        <v>170</v>
      </c>
      <c r="I40" s="152">
        <v>165000000</v>
      </c>
      <c r="J40" s="253">
        <v>-15931684.279999999</v>
      </c>
      <c r="K40" s="180">
        <v>149068315.72</v>
      </c>
      <c r="L40" s="167" t="s">
        <v>167</v>
      </c>
      <c r="M40" s="168">
        <v>1.6500000000000001E-2</v>
      </c>
      <c r="N40" s="255">
        <v>2.2221299999999999E-2</v>
      </c>
      <c r="O40" s="242" t="s">
        <v>588</v>
      </c>
      <c r="P40" s="281">
        <v>42200</v>
      </c>
      <c r="Q40" s="597">
        <v>825854.11</v>
      </c>
      <c r="R40" s="143">
        <v>42644</v>
      </c>
      <c r="S40" s="73">
        <v>56523</v>
      </c>
      <c r="T40" s="144" t="s">
        <v>180</v>
      </c>
    </row>
    <row r="41" spans="2:20" s="280" customFormat="1">
      <c r="B41" s="252" t="s">
        <v>60</v>
      </c>
      <c r="C41" s="44" t="s">
        <v>189</v>
      </c>
      <c r="D41" s="44" t="s">
        <v>439</v>
      </c>
      <c r="E41" s="44" t="s">
        <v>162</v>
      </c>
      <c r="F41" s="47" t="s">
        <v>162</v>
      </c>
      <c r="G41" s="44" t="s">
        <v>163</v>
      </c>
      <c r="H41" s="185">
        <v>1.58</v>
      </c>
      <c r="I41" s="152">
        <v>500000000</v>
      </c>
      <c r="J41" s="253">
        <v>0</v>
      </c>
      <c r="K41" s="180">
        <v>500000000</v>
      </c>
      <c r="L41" s="167" t="s">
        <v>453</v>
      </c>
      <c r="M41" s="168">
        <v>0</v>
      </c>
      <c r="N41" s="341">
        <v>3.6150000000000002E-2</v>
      </c>
      <c r="O41" s="242" t="s">
        <v>554</v>
      </c>
      <c r="P41" s="281">
        <v>42200</v>
      </c>
      <c r="Q41" s="598">
        <v>9037500</v>
      </c>
      <c r="R41" s="143">
        <v>43466</v>
      </c>
      <c r="S41" s="73">
        <v>56523</v>
      </c>
      <c r="T41" s="144" t="s">
        <v>180</v>
      </c>
    </row>
    <row r="42" spans="2:20">
      <c r="B42" s="252" t="s">
        <v>66</v>
      </c>
      <c r="C42" s="44" t="s">
        <v>190</v>
      </c>
      <c r="D42" s="44" t="s">
        <v>440</v>
      </c>
      <c r="E42" s="44" t="s">
        <v>162</v>
      </c>
      <c r="F42" s="47" t="s">
        <v>162</v>
      </c>
      <c r="G42" s="44" t="s">
        <v>163</v>
      </c>
      <c r="H42" s="185">
        <v>1.58</v>
      </c>
      <c r="I42" s="152">
        <v>250000000</v>
      </c>
      <c r="J42" s="253">
        <v>0</v>
      </c>
      <c r="K42" s="180">
        <v>250000000</v>
      </c>
      <c r="L42" s="167" t="s">
        <v>168</v>
      </c>
      <c r="M42" s="168">
        <v>1.7500000000000002E-2</v>
      </c>
      <c r="N42" s="255">
        <v>2.0253E-2</v>
      </c>
      <c r="O42" s="242" t="s">
        <v>588</v>
      </c>
      <c r="P42" s="281">
        <v>42200</v>
      </c>
      <c r="Q42" s="599">
        <v>1279877.08</v>
      </c>
      <c r="R42" s="143">
        <v>43466</v>
      </c>
      <c r="S42" s="73">
        <v>56523</v>
      </c>
      <c r="T42" s="144" t="s">
        <v>180</v>
      </c>
    </row>
    <row r="43" spans="2:20" ht="12.75" thickBot="1">
      <c r="B43" s="256"/>
      <c r="C43" s="257"/>
      <c r="D43" s="257"/>
      <c r="E43" s="257"/>
      <c r="F43" s="239"/>
      <c r="G43" s="257"/>
      <c r="H43" s="258"/>
      <c r="I43" s="257"/>
      <c r="J43" s="239"/>
      <c r="K43" s="259"/>
      <c r="L43" s="239"/>
      <c r="M43" s="257"/>
      <c r="N43" s="239"/>
      <c r="O43" s="257"/>
      <c r="P43" s="239"/>
      <c r="Q43" s="262"/>
      <c r="R43" s="239"/>
      <c r="S43" s="257"/>
      <c r="T43" s="261"/>
    </row>
    <row r="44" spans="2:20">
      <c r="B44" s="244"/>
      <c r="C44" s="4"/>
      <c r="D44" s="4"/>
      <c r="E44" s="4"/>
      <c r="F44" s="4"/>
      <c r="G44" s="4"/>
      <c r="H44" s="186"/>
      <c r="I44" s="104"/>
      <c r="J44" s="47"/>
      <c r="K44" s="183"/>
      <c r="L44" s="47"/>
      <c r="M44" s="47"/>
      <c r="N44" s="47"/>
      <c r="O44" s="74"/>
      <c r="P44" s="74"/>
      <c r="Q44" s="75"/>
      <c r="R44" s="76"/>
      <c r="S44" s="4"/>
      <c r="T44" s="5"/>
    </row>
    <row r="47" spans="2:20">
      <c r="B47" s="365" t="s">
        <v>396</v>
      </c>
      <c r="C47" s="353">
        <v>40933</v>
      </c>
      <c r="D47" s="353"/>
      <c r="E47" s="128"/>
      <c r="F47" s="4"/>
      <c r="G47" s="126"/>
      <c r="H47" s="186"/>
      <c r="I47" s="4"/>
      <c r="J47" s="778" t="s">
        <v>241</v>
      </c>
      <c r="K47" s="778"/>
      <c r="L47" s="4"/>
      <c r="M47" s="4"/>
      <c r="N47" s="4"/>
      <c r="O47" s="4"/>
      <c r="P47" s="4"/>
      <c r="Q47" s="4"/>
      <c r="R47" s="4"/>
      <c r="S47" s="4"/>
      <c r="T47" s="4"/>
    </row>
    <row r="48" spans="2:20" ht="12.75" thickBot="1">
      <c r="B48" s="245"/>
      <c r="C48" s="245"/>
      <c r="D48" s="245"/>
      <c r="E48" s="245"/>
      <c r="F48" s="245"/>
      <c r="G48" s="126"/>
      <c r="H48" s="246"/>
      <c r="I48" s="245"/>
      <c r="J48" s="245"/>
      <c r="K48" s="247"/>
      <c r="L48" s="245"/>
      <c r="M48" s="245"/>
      <c r="N48" s="245"/>
      <c r="O48" s="245"/>
      <c r="P48" s="245"/>
      <c r="Q48" s="245"/>
      <c r="R48" s="245"/>
      <c r="S48" s="245"/>
      <c r="T48" s="245"/>
    </row>
    <row r="49" spans="2:20" ht="54" customHeight="1" thickBot="1">
      <c r="B49" s="205" t="s">
        <v>242</v>
      </c>
      <c r="C49" s="205" t="s">
        <v>423</v>
      </c>
      <c r="D49" s="205" t="s">
        <v>424</v>
      </c>
      <c r="E49" s="205" t="s">
        <v>195</v>
      </c>
      <c r="F49" s="205" t="s">
        <v>196</v>
      </c>
      <c r="G49" s="240" t="s">
        <v>44</v>
      </c>
      <c r="H49" s="248" t="s">
        <v>45</v>
      </c>
      <c r="I49" s="240" t="s">
        <v>46</v>
      </c>
      <c r="J49" s="240" t="s">
        <v>47</v>
      </c>
      <c r="K49" s="241" t="s">
        <v>48</v>
      </c>
      <c r="L49" s="240" t="s">
        <v>49</v>
      </c>
      <c r="M49" s="240" t="s">
        <v>50</v>
      </c>
      <c r="N49" s="240" t="s">
        <v>562</v>
      </c>
      <c r="O49" s="240" t="s">
        <v>51</v>
      </c>
      <c r="P49" s="240" t="s">
        <v>52</v>
      </c>
      <c r="Q49" s="240" t="s">
        <v>53</v>
      </c>
      <c r="R49" s="240" t="s">
        <v>54</v>
      </c>
      <c r="S49" s="240" t="s">
        <v>55</v>
      </c>
      <c r="T49" s="240" t="s">
        <v>83</v>
      </c>
    </row>
    <row r="50" spans="2:20">
      <c r="B50" s="129"/>
      <c r="C50" s="43"/>
      <c r="D50" s="43"/>
      <c r="E50" s="43"/>
      <c r="F50" s="130"/>
      <c r="G50" s="43"/>
      <c r="H50" s="187"/>
      <c r="I50" s="131"/>
      <c r="J50" s="132"/>
      <c r="K50" s="179"/>
      <c r="L50" s="133"/>
      <c r="M50" s="134"/>
      <c r="N50" s="135"/>
      <c r="O50" s="136"/>
      <c r="P50" s="135"/>
      <c r="Q50" s="137"/>
      <c r="R50" s="138"/>
      <c r="S50" s="139"/>
      <c r="T50" s="140"/>
    </row>
    <row r="51" spans="2:20">
      <c r="B51" s="252" t="s">
        <v>56</v>
      </c>
      <c r="C51" s="44" t="s">
        <v>243</v>
      </c>
      <c r="D51" s="44" t="s">
        <v>441</v>
      </c>
      <c r="E51" s="44" t="s">
        <v>193</v>
      </c>
      <c r="F51" s="47" t="s">
        <v>193</v>
      </c>
      <c r="G51" s="44" t="s">
        <v>163</v>
      </c>
      <c r="H51" s="185">
        <v>1.5410013739999999</v>
      </c>
      <c r="I51" s="152">
        <v>500000000</v>
      </c>
      <c r="J51" s="253">
        <v>-500000000</v>
      </c>
      <c r="K51" s="180">
        <v>0</v>
      </c>
      <c r="L51" s="167" t="s">
        <v>166</v>
      </c>
      <c r="M51" s="168">
        <v>2E-3</v>
      </c>
      <c r="N51" s="154"/>
      <c r="O51" s="154" t="s">
        <v>170</v>
      </c>
      <c r="P51" s="154" t="s">
        <v>170</v>
      </c>
      <c r="Q51" s="373" t="s">
        <v>170</v>
      </c>
      <c r="R51" s="143" t="s">
        <v>177</v>
      </c>
      <c r="S51" s="73">
        <v>41275</v>
      </c>
      <c r="T51" s="144" t="s">
        <v>184</v>
      </c>
    </row>
    <row r="52" spans="2:20">
      <c r="B52" s="252" t="s">
        <v>57</v>
      </c>
      <c r="C52" s="44" t="s">
        <v>244</v>
      </c>
      <c r="D52" s="44" t="s">
        <v>442</v>
      </c>
      <c r="E52" s="44" t="s">
        <v>162</v>
      </c>
      <c r="F52" s="47" t="s">
        <v>162</v>
      </c>
      <c r="G52" s="44" t="s">
        <v>163</v>
      </c>
      <c r="H52" s="185">
        <v>1.5383500000000001</v>
      </c>
      <c r="I52" s="152">
        <v>500000000</v>
      </c>
      <c r="J52" s="253">
        <v>-500000000</v>
      </c>
      <c r="K52" s="180">
        <v>0</v>
      </c>
      <c r="L52" s="167" t="s">
        <v>168</v>
      </c>
      <c r="M52" s="168">
        <v>1.6500000000000001E-2</v>
      </c>
      <c r="N52" s="255"/>
      <c r="O52" s="242" t="s">
        <v>170</v>
      </c>
      <c r="P52" s="281" t="s">
        <v>170</v>
      </c>
      <c r="Q52" s="599" t="s">
        <v>170</v>
      </c>
      <c r="R52" s="143">
        <v>42095</v>
      </c>
      <c r="S52" s="73">
        <v>56523</v>
      </c>
      <c r="T52" s="144" t="s">
        <v>180</v>
      </c>
    </row>
    <row r="53" spans="2:20">
      <c r="B53" s="252" t="s">
        <v>58</v>
      </c>
      <c r="C53" s="44" t="s">
        <v>245</v>
      </c>
      <c r="D53" s="44" t="s">
        <v>443</v>
      </c>
      <c r="E53" s="44" t="s">
        <v>162</v>
      </c>
      <c r="F53" s="47" t="s">
        <v>162</v>
      </c>
      <c r="G53" s="44" t="s">
        <v>165</v>
      </c>
      <c r="H53" s="185">
        <v>1.2026819808172224</v>
      </c>
      <c r="I53" s="152">
        <v>1200000000</v>
      </c>
      <c r="J53" s="253">
        <v>-1200000000</v>
      </c>
      <c r="K53" s="180">
        <v>0</v>
      </c>
      <c r="L53" s="167" t="s">
        <v>169</v>
      </c>
      <c r="M53" s="168">
        <v>1.55E-2</v>
      </c>
      <c r="N53" s="255"/>
      <c r="O53" s="242" t="s">
        <v>170</v>
      </c>
      <c r="P53" s="281" t="s">
        <v>170</v>
      </c>
      <c r="Q53" s="599" t="s">
        <v>170</v>
      </c>
      <c r="R53" s="143">
        <v>42095</v>
      </c>
      <c r="S53" s="73">
        <v>56523</v>
      </c>
      <c r="T53" s="144" t="s">
        <v>180</v>
      </c>
    </row>
    <row r="54" spans="2:20">
      <c r="B54" s="252" t="s">
        <v>59</v>
      </c>
      <c r="C54" s="44" t="s">
        <v>246</v>
      </c>
      <c r="D54" s="44" t="s">
        <v>444</v>
      </c>
      <c r="E54" s="44" t="s">
        <v>162</v>
      </c>
      <c r="F54" s="47" t="s">
        <v>162</v>
      </c>
      <c r="G54" s="44" t="s">
        <v>164</v>
      </c>
      <c r="H54" s="185" t="s">
        <v>170</v>
      </c>
      <c r="I54" s="152">
        <v>175000000</v>
      </c>
      <c r="J54" s="253">
        <v>-175000000</v>
      </c>
      <c r="K54" s="180">
        <v>0</v>
      </c>
      <c r="L54" s="167" t="s">
        <v>167</v>
      </c>
      <c r="M54" s="168">
        <v>1.7500000000000002E-2</v>
      </c>
      <c r="N54" s="255"/>
      <c r="O54" s="242" t="s">
        <v>170</v>
      </c>
      <c r="P54" s="281" t="s">
        <v>170</v>
      </c>
      <c r="Q54" s="599" t="s">
        <v>170</v>
      </c>
      <c r="R54" s="143">
        <v>42095</v>
      </c>
      <c r="S54" s="73">
        <v>56523</v>
      </c>
      <c r="T54" s="144" t="s">
        <v>180</v>
      </c>
    </row>
    <row r="55" spans="2:20">
      <c r="B55" s="252" t="s">
        <v>60</v>
      </c>
      <c r="C55" s="44" t="s">
        <v>247</v>
      </c>
      <c r="D55" s="44" t="s">
        <v>445</v>
      </c>
      <c r="E55" s="44" t="s">
        <v>162</v>
      </c>
      <c r="F55" s="47" t="s">
        <v>162</v>
      </c>
      <c r="G55" s="44" t="s">
        <v>248</v>
      </c>
      <c r="H55" s="185">
        <v>118</v>
      </c>
      <c r="I55" s="152">
        <v>20000000000</v>
      </c>
      <c r="J55" s="253">
        <v>-20000000000</v>
      </c>
      <c r="K55" s="180">
        <v>0</v>
      </c>
      <c r="L55" s="167" t="s">
        <v>249</v>
      </c>
      <c r="M55" s="168">
        <v>1.2500000000000001E-2</v>
      </c>
      <c r="N55" s="255"/>
      <c r="O55" s="242" t="s">
        <v>170</v>
      </c>
      <c r="P55" s="281" t="s">
        <v>170</v>
      </c>
      <c r="Q55" s="599" t="s">
        <v>170</v>
      </c>
      <c r="R55" s="143">
        <v>42095</v>
      </c>
      <c r="S55" s="73">
        <v>56523</v>
      </c>
      <c r="T55" s="144" t="s">
        <v>180</v>
      </c>
    </row>
    <row r="56" spans="2:20">
      <c r="B56" s="252" t="s">
        <v>66</v>
      </c>
      <c r="C56" s="44" t="s">
        <v>250</v>
      </c>
      <c r="D56" s="44" t="s">
        <v>446</v>
      </c>
      <c r="E56" s="44" t="s">
        <v>162</v>
      </c>
      <c r="F56" s="47" t="s">
        <v>162</v>
      </c>
      <c r="G56" s="44" t="s">
        <v>164</v>
      </c>
      <c r="H56" s="185" t="s">
        <v>170</v>
      </c>
      <c r="I56" s="152">
        <v>215000000</v>
      </c>
      <c r="J56" s="253">
        <v>0</v>
      </c>
      <c r="K56" s="180">
        <v>215000000</v>
      </c>
      <c r="L56" s="167" t="s">
        <v>167</v>
      </c>
      <c r="M56" s="168">
        <v>1.8499999999999999E-2</v>
      </c>
      <c r="N56" s="255">
        <v>2.4221300000000001E-2</v>
      </c>
      <c r="O56" s="242" t="s">
        <v>590</v>
      </c>
      <c r="P56" s="281">
        <v>42200</v>
      </c>
      <c r="Q56" s="599">
        <v>1298328.04</v>
      </c>
      <c r="R56" s="143">
        <v>42917</v>
      </c>
      <c r="S56" s="73">
        <v>56523</v>
      </c>
      <c r="T56" s="144" t="s">
        <v>180</v>
      </c>
    </row>
    <row r="57" spans="2:20">
      <c r="B57" s="252" t="s">
        <v>63</v>
      </c>
      <c r="C57" s="44" t="s">
        <v>251</v>
      </c>
      <c r="D57" s="44" t="s">
        <v>177</v>
      </c>
      <c r="E57" s="44" t="s">
        <v>177</v>
      </c>
      <c r="F57" s="47" t="s">
        <v>177</v>
      </c>
      <c r="G57" s="44" t="s">
        <v>164</v>
      </c>
      <c r="H57" s="185" t="s">
        <v>170</v>
      </c>
      <c r="I57" s="152">
        <v>610000000</v>
      </c>
      <c r="J57" s="253">
        <v>0</v>
      </c>
      <c r="K57" s="180">
        <v>610000000</v>
      </c>
      <c r="L57" s="167" t="s">
        <v>167</v>
      </c>
      <c r="M57" s="168">
        <v>8.9999999999999993E-3</v>
      </c>
      <c r="N57" s="255">
        <v>1.47213E-2</v>
      </c>
      <c r="O57" s="242" t="s">
        <v>590</v>
      </c>
      <c r="P57" s="281">
        <v>42200</v>
      </c>
      <c r="Q57" s="599">
        <v>2238847.5699999998</v>
      </c>
      <c r="R57" s="143" t="s">
        <v>177</v>
      </c>
      <c r="S57" s="73">
        <v>56523</v>
      </c>
      <c r="T57" s="144" t="s">
        <v>179</v>
      </c>
    </row>
    <row r="58" spans="2:20" ht="12.75" thickBot="1">
      <c r="B58" s="256"/>
      <c r="C58" s="257"/>
      <c r="D58" s="257"/>
      <c r="E58" s="257"/>
      <c r="F58" s="239"/>
      <c r="G58" s="257"/>
      <c r="H58" s="258"/>
      <c r="I58" s="257"/>
      <c r="J58" s="239"/>
      <c r="K58" s="259"/>
      <c r="L58" s="239"/>
      <c r="M58" s="257"/>
      <c r="N58" s="239"/>
      <c r="O58" s="257"/>
      <c r="P58" s="239"/>
      <c r="Q58" s="262"/>
      <c r="R58" s="239"/>
      <c r="S58" s="257"/>
      <c r="T58" s="261"/>
    </row>
    <row r="59" spans="2:20">
      <c r="B59" s="244"/>
      <c r="C59" s="4"/>
      <c r="D59" s="4"/>
      <c r="E59" s="4"/>
      <c r="F59" s="4"/>
      <c r="G59" s="4"/>
      <c r="H59" s="186"/>
      <c r="I59" s="104"/>
      <c r="J59" s="47"/>
      <c r="K59" s="183"/>
      <c r="L59" s="47"/>
      <c r="M59" s="323"/>
      <c r="N59" s="47"/>
      <c r="O59" s="74"/>
      <c r="P59" s="74"/>
      <c r="Q59" s="75"/>
      <c r="R59" s="76"/>
      <c r="S59" s="4"/>
      <c r="T59" s="5"/>
    </row>
    <row r="60" spans="2:20">
      <c r="M60" s="324"/>
      <c r="N60" s="325"/>
      <c r="O60" s="325"/>
    </row>
    <row r="61" spans="2:20">
      <c r="P61" s="279"/>
      <c r="Q61" s="326"/>
    </row>
  </sheetData>
  <mergeCells count="5">
    <mergeCell ref="J47:K47"/>
    <mergeCell ref="C4:F4"/>
    <mergeCell ref="J5:K5"/>
    <mergeCell ref="J19:K19"/>
    <mergeCell ref="J33:K33"/>
  </mergeCells>
  <pageMargins left="0.70866141732283472" right="0.70866141732283472" top="0.74803149606299213" bottom="0.74803149606299213" header="0.31496062992125984" footer="0.31496062992125984"/>
  <pageSetup paperSize="9" scale="38" orientation="landscape"/>
  <headerFooter scaleWithDoc="0">
    <oddHeader>&amp;C&amp;"-,Regular"&amp;8Holmes Master Trust Investor Report - April 2015</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zoomScale="70" zoomScaleNormal="70" zoomScaleSheetLayoutView="85" zoomScalePageLayoutView="70" workbookViewId="0">
      <selection activeCell="B1" sqref="B1"/>
    </sheetView>
  </sheetViews>
  <sheetFormatPr defaultRowHeight="12"/>
  <cols>
    <col min="2" max="2" width="29.28515625" customWidth="1"/>
    <col min="3" max="3" width="18.140625" bestFit="1" customWidth="1"/>
    <col min="4" max="4" width="18.140625" style="372" customWidth="1"/>
    <col min="5" max="5" width="20.5703125" customWidth="1"/>
    <col min="6" max="6" width="19.85546875" customWidth="1"/>
    <col min="7" max="7" width="17.7109375" bestFit="1" customWidth="1"/>
    <col min="8" max="8" width="17.7109375" style="188" customWidth="1"/>
    <col min="9" max="9" width="17.140625" customWidth="1"/>
    <col min="10" max="10" width="17.140625" bestFit="1" customWidth="1"/>
    <col min="11" max="11" width="16.42578125" style="181"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3" t="s">
        <v>43</v>
      </c>
      <c r="C2" s="41"/>
      <c r="D2" s="41"/>
      <c r="E2" s="41"/>
      <c r="F2" s="124"/>
      <c r="G2" s="71"/>
      <c r="H2" s="184"/>
      <c r="I2" s="71"/>
      <c r="J2" s="71"/>
      <c r="K2" s="177"/>
      <c r="L2" s="71"/>
      <c r="M2" s="71"/>
      <c r="N2" s="71"/>
      <c r="O2" s="71"/>
      <c r="P2" s="71"/>
      <c r="Q2" s="71"/>
      <c r="R2" s="71"/>
      <c r="S2" s="71"/>
      <c r="T2" s="125"/>
      <c r="U2" s="125"/>
    </row>
    <row r="3" spans="1:21">
      <c r="A3" s="280"/>
    </row>
    <row r="4" spans="1:21">
      <c r="A4" s="280"/>
    </row>
    <row r="5" spans="1:21">
      <c r="A5" s="280"/>
      <c r="B5" s="365" t="s">
        <v>396</v>
      </c>
      <c r="C5" s="353" t="s">
        <v>352</v>
      </c>
      <c r="D5" s="353"/>
      <c r="E5" s="128"/>
      <c r="F5" s="4"/>
      <c r="G5" s="126"/>
      <c r="H5" s="186"/>
      <c r="I5" s="4"/>
      <c r="J5" s="778" t="s">
        <v>265</v>
      </c>
      <c r="K5" s="778"/>
      <c r="L5" s="4"/>
      <c r="M5" s="4"/>
      <c r="N5" s="4"/>
      <c r="O5" s="4"/>
      <c r="P5" s="4"/>
      <c r="Q5" s="4"/>
      <c r="R5" s="4"/>
      <c r="S5" s="4"/>
      <c r="T5" s="4"/>
    </row>
    <row r="6" spans="1:21" ht="12.75" thickBot="1">
      <c r="A6" s="280"/>
      <c r="B6" s="245"/>
      <c r="C6" s="245"/>
      <c r="D6" s="245"/>
      <c r="E6" s="245"/>
      <c r="F6" s="245"/>
      <c r="G6" s="126"/>
      <c r="H6" s="246"/>
      <c r="I6" s="245"/>
      <c r="J6" s="245"/>
      <c r="K6" s="247"/>
      <c r="L6" s="245"/>
      <c r="M6" s="245"/>
      <c r="N6" s="245"/>
      <c r="O6" s="245"/>
      <c r="P6" s="245"/>
      <c r="Q6" s="245"/>
      <c r="R6" s="245"/>
      <c r="S6" s="245"/>
      <c r="T6" s="245"/>
    </row>
    <row r="7" spans="1:21" ht="54" customHeight="1" thickBot="1">
      <c r="A7" s="280"/>
      <c r="B7" s="205" t="s">
        <v>262</v>
      </c>
      <c r="C7" s="205" t="s">
        <v>423</v>
      </c>
      <c r="D7" s="205" t="s">
        <v>424</v>
      </c>
      <c r="E7" s="205" t="s">
        <v>195</v>
      </c>
      <c r="F7" s="205" t="s">
        <v>196</v>
      </c>
      <c r="G7" s="240" t="s">
        <v>44</v>
      </c>
      <c r="H7" s="248" t="s">
        <v>45</v>
      </c>
      <c r="I7" s="240" t="s">
        <v>46</v>
      </c>
      <c r="J7" s="240" t="s">
        <v>47</v>
      </c>
      <c r="K7" s="241" t="s">
        <v>48</v>
      </c>
      <c r="L7" s="240" t="s">
        <v>49</v>
      </c>
      <c r="M7" s="240" t="s">
        <v>50</v>
      </c>
      <c r="N7" s="240" t="s">
        <v>562</v>
      </c>
      <c r="O7" s="240" t="s">
        <v>51</v>
      </c>
      <c r="P7" s="240" t="s">
        <v>52</v>
      </c>
      <c r="Q7" s="240" t="s">
        <v>53</v>
      </c>
      <c r="R7" s="240" t="s">
        <v>54</v>
      </c>
      <c r="S7" s="240" t="s">
        <v>55</v>
      </c>
      <c r="T7" s="240" t="s">
        <v>83</v>
      </c>
    </row>
    <row r="8" spans="1:21">
      <c r="A8" s="280"/>
      <c r="B8" s="129"/>
      <c r="C8" s="43"/>
      <c r="D8" s="43"/>
      <c r="E8" s="43"/>
      <c r="F8" s="130"/>
      <c r="G8" s="43"/>
      <c r="H8" s="187"/>
      <c r="I8" s="131"/>
      <c r="J8" s="132"/>
      <c r="K8" s="179"/>
      <c r="L8" s="133"/>
      <c r="M8" s="134"/>
      <c r="N8" s="135"/>
      <c r="O8" s="136"/>
      <c r="P8" s="135"/>
      <c r="Q8" s="137"/>
      <c r="R8" s="138"/>
      <c r="S8" s="139"/>
      <c r="T8" s="139"/>
    </row>
    <row r="9" spans="1:21">
      <c r="A9" s="280"/>
      <c r="B9" s="252" t="s">
        <v>56</v>
      </c>
      <c r="C9" s="44" t="s">
        <v>263</v>
      </c>
      <c r="D9" s="44" t="s">
        <v>177</v>
      </c>
      <c r="E9" s="44" t="s">
        <v>162</v>
      </c>
      <c r="F9" s="47" t="s">
        <v>162</v>
      </c>
      <c r="G9" s="44" t="s">
        <v>163</v>
      </c>
      <c r="H9" s="185">
        <v>1.5920000000000001</v>
      </c>
      <c r="I9" s="152">
        <v>1250000000</v>
      </c>
      <c r="J9" s="253">
        <v>0</v>
      </c>
      <c r="K9" s="180">
        <v>1250000000</v>
      </c>
      <c r="L9" s="167" t="s">
        <v>168</v>
      </c>
      <c r="M9" s="168">
        <v>1.55E-2</v>
      </c>
      <c r="N9" s="255">
        <v>1.8252999999999998E-2</v>
      </c>
      <c r="O9" s="242" t="s">
        <v>588</v>
      </c>
      <c r="P9" s="281">
        <v>42200</v>
      </c>
      <c r="Q9" s="334">
        <v>5767440.9699999997</v>
      </c>
      <c r="R9" s="143">
        <v>43023</v>
      </c>
      <c r="S9" s="73">
        <v>56523</v>
      </c>
      <c r="T9" s="73" t="s">
        <v>180</v>
      </c>
    </row>
    <row r="10" spans="1:21">
      <c r="A10" s="280"/>
      <c r="B10" s="252" t="s">
        <v>63</v>
      </c>
      <c r="C10" s="44" t="s">
        <v>264</v>
      </c>
      <c r="D10" s="44" t="s">
        <v>177</v>
      </c>
      <c r="E10" s="44" t="s">
        <v>177</v>
      </c>
      <c r="F10" s="47" t="s">
        <v>177</v>
      </c>
      <c r="G10" s="44" t="s">
        <v>164</v>
      </c>
      <c r="H10" s="185" t="s">
        <v>170</v>
      </c>
      <c r="I10" s="152">
        <v>175000000</v>
      </c>
      <c r="J10" s="253">
        <v>0</v>
      </c>
      <c r="K10" s="180">
        <v>175000000</v>
      </c>
      <c r="L10" s="167" t="s">
        <v>167</v>
      </c>
      <c r="M10" s="168">
        <v>8.9999999999999993E-3</v>
      </c>
      <c r="N10" s="255">
        <v>1.47213E-2</v>
      </c>
      <c r="O10" s="242" t="s">
        <v>588</v>
      </c>
      <c r="P10" s="281">
        <v>42200</v>
      </c>
      <c r="Q10" s="334">
        <v>642292.34</v>
      </c>
      <c r="R10" s="143" t="s">
        <v>177</v>
      </c>
      <c r="S10" s="73">
        <v>56523</v>
      </c>
      <c r="T10" s="73" t="s">
        <v>179</v>
      </c>
    </row>
    <row r="11" spans="1:21" ht="12.75" thickBot="1">
      <c r="A11" s="280"/>
      <c r="B11" s="256"/>
      <c r="C11" s="257"/>
      <c r="D11" s="257"/>
      <c r="E11" s="257"/>
      <c r="F11" s="239"/>
      <c r="G11" s="257"/>
      <c r="H11" s="258"/>
      <c r="I11" s="257"/>
      <c r="J11" s="239"/>
      <c r="K11" s="259"/>
      <c r="L11" s="239"/>
      <c r="M11" s="257"/>
      <c r="N11" s="239"/>
      <c r="O11" s="257"/>
      <c r="P11" s="239"/>
      <c r="Q11" s="262"/>
      <c r="R11" s="239"/>
      <c r="S11" s="257"/>
      <c r="T11" s="257"/>
    </row>
    <row r="12" spans="1:21">
      <c r="B12" s="244"/>
      <c r="C12" s="4"/>
      <c r="D12" s="4"/>
      <c r="E12" s="4"/>
      <c r="F12" s="4"/>
      <c r="G12" s="4"/>
      <c r="H12" s="186"/>
      <c r="I12" s="104"/>
      <c r="J12" s="47"/>
      <c r="K12" s="183"/>
      <c r="L12" s="47"/>
      <c r="M12" s="47"/>
      <c r="N12" s="47"/>
      <c r="O12" s="74"/>
      <c r="P12" s="74"/>
      <c r="Q12" s="75"/>
      <c r="R12" s="76"/>
      <c r="S12" s="4"/>
      <c r="T12" s="5"/>
    </row>
    <row r="13" spans="1:21">
      <c r="N13" s="288"/>
    </row>
    <row r="15" spans="1:21">
      <c r="B15" s="365" t="s">
        <v>396</v>
      </c>
      <c r="C15" s="353">
        <v>41068</v>
      </c>
      <c r="D15" s="353"/>
      <c r="E15" s="128"/>
      <c r="F15" s="4"/>
      <c r="G15" s="126"/>
      <c r="H15" s="186"/>
      <c r="I15" s="4"/>
      <c r="J15" s="778" t="s">
        <v>272</v>
      </c>
      <c r="K15" s="778"/>
      <c r="L15" s="4"/>
      <c r="M15" s="4"/>
      <c r="N15" s="4"/>
      <c r="O15" s="4"/>
      <c r="P15" s="4"/>
      <c r="Q15" s="4"/>
      <c r="R15" s="4"/>
      <c r="S15" s="4"/>
      <c r="T15" s="4"/>
    </row>
    <row r="16" spans="1:21" ht="12.75" thickBot="1">
      <c r="B16" s="245"/>
      <c r="C16" s="245"/>
      <c r="D16" s="245"/>
      <c r="E16" s="245" t="s">
        <v>457</v>
      </c>
      <c r="F16" s="245"/>
      <c r="G16" s="126"/>
      <c r="H16" s="246"/>
      <c r="I16" s="245"/>
      <c r="J16" s="245"/>
      <c r="K16" s="247"/>
      <c r="L16" s="245"/>
      <c r="M16" s="245"/>
      <c r="N16" s="245"/>
      <c r="O16" s="245"/>
      <c r="P16" s="245"/>
      <c r="Q16" s="245"/>
      <c r="R16" s="245"/>
      <c r="S16" s="245"/>
      <c r="T16" s="245"/>
    </row>
    <row r="17" spans="1:20" ht="54" customHeight="1" thickBot="1">
      <c r="A17" s="280"/>
      <c r="B17" s="205" t="s">
        <v>267</v>
      </c>
      <c r="C17" s="205" t="s">
        <v>423</v>
      </c>
      <c r="D17" s="205" t="s">
        <v>424</v>
      </c>
      <c r="E17" s="430">
        <v>41647</v>
      </c>
      <c r="F17" s="205" t="s">
        <v>196</v>
      </c>
      <c r="G17" s="240" t="s">
        <v>44</v>
      </c>
      <c r="H17" s="248" t="s">
        <v>45</v>
      </c>
      <c r="I17" s="240" t="s">
        <v>46</v>
      </c>
      <c r="J17" s="240" t="s">
        <v>47</v>
      </c>
      <c r="K17" s="241" t="s">
        <v>48</v>
      </c>
      <c r="L17" s="240" t="s">
        <v>49</v>
      </c>
      <c r="M17" s="240" t="s">
        <v>50</v>
      </c>
      <c r="N17" s="240" t="s">
        <v>562</v>
      </c>
      <c r="O17" s="240" t="s">
        <v>51</v>
      </c>
      <c r="P17" s="240" t="s">
        <v>52</v>
      </c>
      <c r="Q17" s="240" t="s">
        <v>53</v>
      </c>
      <c r="R17" s="240" t="s">
        <v>54</v>
      </c>
      <c r="S17" s="240" t="s">
        <v>55</v>
      </c>
      <c r="T17" s="240" t="s">
        <v>83</v>
      </c>
    </row>
    <row r="18" spans="1:20">
      <c r="B18" s="129"/>
      <c r="C18" s="43"/>
      <c r="D18" s="43"/>
      <c r="E18" s="43"/>
      <c r="F18" s="130"/>
      <c r="G18" s="43"/>
      <c r="H18" s="187"/>
      <c r="I18" s="131"/>
      <c r="J18" s="132"/>
      <c r="K18" s="179"/>
      <c r="L18" s="133"/>
      <c r="M18" s="134"/>
      <c r="N18" s="135"/>
      <c r="O18" s="136"/>
      <c r="P18" s="135"/>
      <c r="Q18" s="137"/>
      <c r="R18" s="138"/>
      <c r="S18" s="139"/>
      <c r="T18" s="139"/>
    </row>
    <row r="19" spans="1:20">
      <c r="B19" s="252" t="s">
        <v>56</v>
      </c>
      <c r="C19" s="44" t="s">
        <v>447</v>
      </c>
      <c r="D19" s="44" t="s">
        <v>270</v>
      </c>
      <c r="E19" s="44" t="s">
        <v>162</v>
      </c>
      <c r="F19" s="47" t="s">
        <v>162</v>
      </c>
      <c r="G19" s="44" t="s">
        <v>164</v>
      </c>
      <c r="H19" s="185" t="s">
        <v>170</v>
      </c>
      <c r="I19" s="152">
        <v>515000000</v>
      </c>
      <c r="J19" s="253">
        <v>0</v>
      </c>
      <c r="K19" s="180">
        <v>515000000</v>
      </c>
      <c r="L19" s="167" t="s">
        <v>167</v>
      </c>
      <c r="M19" s="168">
        <v>1.55E-2</v>
      </c>
      <c r="N19" s="255">
        <v>2.1221299999999998E-2</v>
      </c>
      <c r="O19" s="242" t="s">
        <v>588</v>
      </c>
      <c r="P19" s="281">
        <v>42200</v>
      </c>
      <c r="Q19" s="334">
        <v>2724756.78</v>
      </c>
      <c r="R19" s="143">
        <v>43023</v>
      </c>
      <c r="S19" s="73">
        <v>56523</v>
      </c>
      <c r="T19" s="73" t="s">
        <v>180</v>
      </c>
    </row>
    <row r="20" spans="1:20">
      <c r="B20" s="252" t="s">
        <v>268</v>
      </c>
      <c r="C20" s="44" t="s">
        <v>271</v>
      </c>
      <c r="D20" s="44" t="s">
        <v>448</v>
      </c>
      <c r="E20" s="44" t="s">
        <v>171</v>
      </c>
      <c r="F20" s="44" t="s">
        <v>171</v>
      </c>
      <c r="G20" s="44" t="s">
        <v>163</v>
      </c>
      <c r="H20" s="185">
        <v>1.5525</v>
      </c>
      <c r="I20" s="152">
        <v>140000000</v>
      </c>
      <c r="J20" s="253">
        <v>0</v>
      </c>
      <c r="K20" s="180">
        <v>140000000</v>
      </c>
      <c r="L20" s="167" t="s">
        <v>168</v>
      </c>
      <c r="M20" s="168">
        <v>2.1999999999999999E-2</v>
      </c>
      <c r="N20" s="255">
        <v>2.4753000000000001E-2</v>
      </c>
      <c r="O20" s="242" t="s">
        <v>588</v>
      </c>
      <c r="P20" s="281">
        <v>42200</v>
      </c>
      <c r="Q20" s="334">
        <v>875981.17</v>
      </c>
      <c r="R20" s="143">
        <v>43023</v>
      </c>
      <c r="S20" s="73">
        <v>56523</v>
      </c>
      <c r="T20" s="73" t="s">
        <v>180</v>
      </c>
    </row>
    <row r="21" spans="1:20">
      <c r="B21" s="252" t="s">
        <v>269</v>
      </c>
      <c r="C21" s="44" t="s">
        <v>449</v>
      </c>
      <c r="D21" s="44" t="s">
        <v>291</v>
      </c>
      <c r="E21" s="44" t="s">
        <v>171</v>
      </c>
      <c r="F21" s="44" t="s">
        <v>171</v>
      </c>
      <c r="G21" s="44" t="s">
        <v>164</v>
      </c>
      <c r="H21" s="185" t="s">
        <v>170</v>
      </c>
      <c r="I21" s="152">
        <v>33000000</v>
      </c>
      <c r="J21" s="253">
        <v>0</v>
      </c>
      <c r="K21" s="180">
        <v>33000000</v>
      </c>
      <c r="L21" s="167" t="s">
        <v>167</v>
      </c>
      <c r="M21" s="168">
        <v>2.35E-2</v>
      </c>
      <c r="N21" s="255">
        <v>2.9221299999999999E-2</v>
      </c>
      <c r="O21" s="242" t="s">
        <v>588</v>
      </c>
      <c r="P21" s="281">
        <v>42200</v>
      </c>
      <c r="Q21" s="334">
        <v>240415.24</v>
      </c>
      <c r="R21" s="143">
        <v>43023</v>
      </c>
      <c r="S21" s="73">
        <v>56523</v>
      </c>
      <c r="T21" s="73" t="s">
        <v>180</v>
      </c>
    </row>
    <row r="22" spans="1:20" ht="12.75" thickBot="1">
      <c r="B22" s="256"/>
      <c r="C22" s="290"/>
      <c r="D22" s="290"/>
      <c r="E22" s="257"/>
      <c r="F22" s="239"/>
      <c r="G22" s="257"/>
      <c r="H22" s="258"/>
      <c r="I22" s="257"/>
      <c r="J22" s="239"/>
      <c r="K22" s="259"/>
      <c r="L22" s="239"/>
      <c r="M22" s="257"/>
      <c r="N22" s="239"/>
      <c r="O22" s="257"/>
      <c r="P22" s="239"/>
      <c r="Q22" s="262"/>
      <c r="R22" s="239"/>
      <c r="S22" s="257"/>
      <c r="T22" s="257"/>
    </row>
    <row r="23" spans="1:20">
      <c r="B23" s="244"/>
      <c r="C23" s="4"/>
      <c r="D23" s="4"/>
      <c r="E23" s="4"/>
      <c r="F23" s="4"/>
      <c r="G23" s="4"/>
      <c r="H23" s="186"/>
      <c r="I23" s="104"/>
      <c r="J23" s="47"/>
      <c r="K23" s="183"/>
      <c r="L23" s="47"/>
      <c r="M23" s="47"/>
      <c r="N23" s="47"/>
      <c r="O23" s="74"/>
      <c r="P23" s="74"/>
      <c r="Q23" s="75"/>
      <c r="R23" s="76"/>
      <c r="S23" s="4"/>
      <c r="T23" s="5"/>
    </row>
    <row r="26" spans="1:20" ht="16.5" customHeight="1">
      <c r="B26" s="365" t="s">
        <v>396</v>
      </c>
      <c r="C26" s="128" t="s">
        <v>353</v>
      </c>
      <c r="D26" s="128"/>
      <c r="E26" s="128"/>
      <c r="F26" s="4"/>
      <c r="G26" s="112"/>
      <c r="H26" s="186"/>
      <c r="I26" s="4"/>
      <c r="J26" s="778" t="s">
        <v>281</v>
      </c>
      <c r="K26" s="778"/>
      <c r="L26" s="4"/>
      <c r="M26" s="4"/>
      <c r="N26" s="4"/>
      <c r="O26" s="4"/>
      <c r="P26" s="4"/>
      <c r="Q26" s="4"/>
      <c r="R26" s="4"/>
      <c r="S26" s="4"/>
      <c r="T26" s="4"/>
    </row>
    <row r="27" spans="1:20" ht="12.75" thickBot="1">
      <c r="B27" s="245"/>
      <c r="C27" s="245"/>
      <c r="D27" s="245"/>
      <c r="E27" s="245"/>
      <c r="F27" s="245"/>
      <c r="G27" s="126"/>
      <c r="H27" s="246"/>
      <c r="I27" s="245"/>
      <c r="J27" s="245"/>
      <c r="K27" s="247"/>
      <c r="L27" s="245"/>
      <c r="M27" s="245"/>
      <c r="N27" s="245"/>
      <c r="O27" s="245"/>
      <c r="P27" s="245"/>
      <c r="Q27" s="245"/>
      <c r="R27" s="245"/>
      <c r="S27" s="245"/>
      <c r="T27" s="245"/>
    </row>
    <row r="28" spans="1:20" ht="54" customHeight="1" thickBot="1">
      <c r="A28" s="280"/>
      <c r="B28" s="205" t="s">
        <v>280</v>
      </c>
      <c r="C28" s="205" t="s">
        <v>423</v>
      </c>
      <c r="D28" s="205" t="s">
        <v>424</v>
      </c>
      <c r="E28" s="205" t="s">
        <v>195</v>
      </c>
      <c r="F28" s="205" t="s">
        <v>196</v>
      </c>
      <c r="G28" s="240" t="s">
        <v>44</v>
      </c>
      <c r="H28" s="248" t="s">
        <v>45</v>
      </c>
      <c r="I28" s="240" t="s">
        <v>46</v>
      </c>
      <c r="J28" s="240" t="s">
        <v>47</v>
      </c>
      <c r="K28" s="241" t="s">
        <v>48</v>
      </c>
      <c r="L28" s="240" t="s">
        <v>49</v>
      </c>
      <c r="M28" s="240" t="s">
        <v>50</v>
      </c>
      <c r="N28" s="240" t="s">
        <v>562</v>
      </c>
      <c r="O28" s="240" t="s">
        <v>51</v>
      </c>
      <c r="P28" s="240" t="s">
        <v>52</v>
      </c>
      <c r="Q28" s="240" t="s">
        <v>53</v>
      </c>
      <c r="R28" s="240" t="s">
        <v>54</v>
      </c>
      <c r="S28" s="240" t="s">
        <v>55</v>
      </c>
      <c r="T28" s="240" t="s">
        <v>83</v>
      </c>
    </row>
    <row r="29" spans="1:20">
      <c r="B29" s="129"/>
      <c r="C29" s="43"/>
      <c r="D29" s="43"/>
      <c r="E29" s="43"/>
      <c r="F29" s="130"/>
      <c r="G29" s="43"/>
      <c r="H29" s="187"/>
      <c r="I29" s="131"/>
      <c r="J29" s="132"/>
      <c r="K29" s="179"/>
      <c r="L29" s="133"/>
      <c r="M29" s="134"/>
      <c r="N29" s="135"/>
      <c r="O29" s="136"/>
      <c r="P29" s="135"/>
      <c r="Q29" s="137"/>
      <c r="R29" s="138"/>
      <c r="S29" s="139"/>
      <c r="T29" s="139"/>
    </row>
    <row r="30" spans="1:20">
      <c r="B30" s="252" t="s">
        <v>56</v>
      </c>
      <c r="C30" s="44" t="s">
        <v>282</v>
      </c>
      <c r="D30" s="44" t="s">
        <v>177</v>
      </c>
      <c r="E30" s="44" t="s">
        <v>162</v>
      </c>
      <c r="F30" s="47" t="s">
        <v>162</v>
      </c>
      <c r="G30" s="44" t="s">
        <v>165</v>
      </c>
      <c r="H30" s="185">
        <f>1.273190191144</f>
        <v>1.273190191144</v>
      </c>
      <c r="I30" s="152">
        <v>650000000</v>
      </c>
      <c r="J30" s="626">
        <v>-557142856.39999998</v>
      </c>
      <c r="K30" s="626">
        <v>92857143.600000009</v>
      </c>
      <c r="L30" s="167" t="s">
        <v>169</v>
      </c>
      <c r="M30" s="168">
        <v>7.4999999999999997E-3</v>
      </c>
      <c r="N30" s="341">
        <v>7.6099999999999996E-3</v>
      </c>
      <c r="O30" s="242" t="s">
        <v>588</v>
      </c>
      <c r="P30" s="627">
        <v>42200</v>
      </c>
      <c r="Q30" s="598">
        <v>178623.61</v>
      </c>
      <c r="R30" s="143">
        <v>42200</v>
      </c>
      <c r="S30" s="73">
        <v>56523</v>
      </c>
      <c r="T30" s="73" t="s">
        <v>180</v>
      </c>
    </row>
    <row r="31" spans="1:20">
      <c r="B31" s="252" t="s">
        <v>63</v>
      </c>
      <c r="C31" s="44" t="s">
        <v>283</v>
      </c>
      <c r="D31" s="44" t="s">
        <v>177</v>
      </c>
      <c r="E31" s="44" t="s">
        <v>177</v>
      </c>
      <c r="F31" s="47" t="s">
        <v>177</v>
      </c>
      <c r="G31" s="44" t="s">
        <v>164</v>
      </c>
      <c r="H31" s="185" t="s">
        <v>170</v>
      </c>
      <c r="I31" s="152">
        <v>180000000</v>
      </c>
      <c r="J31" s="253">
        <v>0</v>
      </c>
      <c r="K31" s="626">
        <v>180000000</v>
      </c>
      <c r="L31" s="167" t="s">
        <v>167</v>
      </c>
      <c r="M31" s="168">
        <v>8.9999999999999993E-3</v>
      </c>
      <c r="N31" s="341">
        <v>1.47213E-2</v>
      </c>
      <c r="O31" s="242" t="s">
        <v>588</v>
      </c>
      <c r="P31" s="627">
        <v>42200</v>
      </c>
      <c r="Q31" s="598">
        <v>660643.55000000005</v>
      </c>
      <c r="R31" s="143" t="s">
        <v>177</v>
      </c>
      <c r="S31" s="73">
        <v>56523</v>
      </c>
      <c r="T31" s="73" t="s">
        <v>179</v>
      </c>
    </row>
    <row r="32" spans="1:20" ht="12.75" thickBot="1">
      <c r="B32" s="256"/>
      <c r="C32" s="290"/>
      <c r="D32" s="290"/>
      <c r="E32" s="257"/>
      <c r="F32" s="239"/>
      <c r="G32" s="257"/>
      <c r="H32" s="258"/>
      <c r="I32" s="257"/>
      <c r="J32" s="239"/>
      <c r="K32" s="259"/>
      <c r="L32" s="239"/>
      <c r="M32" s="257"/>
      <c r="N32" s="239"/>
      <c r="O32" s="257"/>
      <c r="P32" s="239"/>
      <c r="Q32" s="262"/>
      <c r="R32" s="239"/>
      <c r="S32" s="257"/>
      <c r="T32" s="257"/>
    </row>
    <row r="33" spans="1:21">
      <c r="B33" s="245"/>
      <c r="C33" s="350"/>
      <c r="D33" s="350"/>
      <c r="E33" s="245"/>
      <c r="F33" s="245"/>
      <c r="G33" s="245"/>
      <c r="H33" s="246"/>
      <c r="I33" s="245"/>
      <c r="J33" s="245"/>
      <c r="K33" s="247"/>
      <c r="L33" s="245"/>
      <c r="M33" s="245"/>
      <c r="N33" s="245"/>
      <c r="O33" s="245"/>
      <c r="P33" s="245"/>
      <c r="Q33" s="351"/>
      <c r="R33" s="245"/>
      <c r="S33" s="245"/>
      <c r="T33" s="245"/>
    </row>
    <row r="34" spans="1:21">
      <c r="B34" s="245"/>
      <c r="C34" s="350"/>
      <c r="D34" s="350"/>
      <c r="E34" s="245"/>
      <c r="F34" s="245"/>
      <c r="G34" s="245"/>
      <c r="H34" s="246"/>
      <c r="I34" s="245"/>
      <c r="J34" s="245"/>
      <c r="K34" s="247"/>
      <c r="L34" s="245"/>
      <c r="M34" s="245"/>
      <c r="N34" s="245"/>
      <c r="O34" s="245"/>
      <c r="P34" s="245"/>
      <c r="Q34" s="351"/>
      <c r="R34" s="245"/>
      <c r="S34" s="245"/>
      <c r="T34" s="245"/>
    </row>
    <row r="35" spans="1:21">
      <c r="B35" s="245"/>
      <c r="C35" s="350"/>
      <c r="D35" s="350"/>
      <c r="E35" s="245"/>
      <c r="F35" s="245"/>
      <c r="G35" s="245"/>
      <c r="H35" s="246"/>
      <c r="I35" s="245"/>
      <c r="J35" s="245"/>
      <c r="K35" s="247"/>
      <c r="L35" s="245"/>
      <c r="M35" s="245"/>
      <c r="N35" s="245"/>
      <c r="O35" s="245"/>
      <c r="P35" s="245"/>
      <c r="Q35" s="351"/>
      <c r="R35" s="245"/>
      <c r="S35" s="245"/>
      <c r="T35" s="245"/>
    </row>
    <row r="36" spans="1:21">
      <c r="B36" s="365" t="s">
        <v>396</v>
      </c>
      <c r="C36" s="128" t="s">
        <v>354</v>
      </c>
      <c r="D36" s="128"/>
      <c r="E36" s="128"/>
      <c r="F36" s="4"/>
      <c r="G36" s="126"/>
      <c r="H36" s="186"/>
      <c r="I36" s="4"/>
      <c r="J36" s="778" t="s">
        <v>305</v>
      </c>
      <c r="K36" s="778"/>
      <c r="L36" s="4"/>
      <c r="M36" s="4"/>
      <c r="N36" s="4"/>
      <c r="O36" s="4"/>
      <c r="P36" s="4"/>
      <c r="Q36" s="4"/>
      <c r="R36" s="4"/>
      <c r="S36" s="4"/>
      <c r="T36" s="4"/>
    </row>
    <row r="37" spans="1:21" ht="12.75" thickBot="1">
      <c r="B37" s="245"/>
      <c r="C37" s="245"/>
      <c r="D37" s="245"/>
      <c r="E37" s="245"/>
      <c r="F37" s="245"/>
      <c r="G37" s="126"/>
      <c r="H37" s="246"/>
      <c r="I37" s="245"/>
      <c r="J37" s="245"/>
      <c r="K37" s="247"/>
      <c r="L37" s="245"/>
      <c r="M37" s="245"/>
      <c r="N37" s="245"/>
      <c r="O37" s="245"/>
      <c r="P37" s="245"/>
      <c r="Q37" s="245"/>
      <c r="R37" s="245"/>
      <c r="S37" s="245"/>
      <c r="T37" s="245"/>
    </row>
    <row r="38" spans="1:21" ht="54" customHeight="1" thickBot="1">
      <c r="A38" s="280"/>
      <c r="B38" s="205" t="s">
        <v>301</v>
      </c>
      <c r="C38" s="205" t="s">
        <v>423</v>
      </c>
      <c r="D38" s="205" t="s">
        <v>424</v>
      </c>
      <c r="E38" s="205" t="s">
        <v>195</v>
      </c>
      <c r="F38" s="205" t="s">
        <v>196</v>
      </c>
      <c r="G38" s="240" t="s">
        <v>44</v>
      </c>
      <c r="H38" s="248" t="s">
        <v>45</v>
      </c>
      <c r="I38" s="240" t="s">
        <v>46</v>
      </c>
      <c r="J38" s="240" t="s">
        <v>47</v>
      </c>
      <c r="K38" s="241" t="s">
        <v>48</v>
      </c>
      <c r="L38" s="240" t="s">
        <v>49</v>
      </c>
      <c r="M38" s="240" t="s">
        <v>50</v>
      </c>
      <c r="N38" s="240" t="s">
        <v>562</v>
      </c>
      <c r="O38" s="240" t="s">
        <v>51</v>
      </c>
      <c r="P38" s="240" t="s">
        <v>52</v>
      </c>
      <c r="Q38" s="240" t="s">
        <v>53</v>
      </c>
      <c r="R38" s="240" t="s">
        <v>54</v>
      </c>
      <c r="S38" s="240" t="s">
        <v>55</v>
      </c>
      <c r="T38" s="240" t="s">
        <v>83</v>
      </c>
      <c r="U38" s="240" t="s">
        <v>306</v>
      </c>
    </row>
    <row r="39" spans="1:21">
      <c r="B39" s="129"/>
      <c r="C39" s="43"/>
      <c r="D39" s="43"/>
      <c r="E39" s="43"/>
      <c r="F39" s="130"/>
      <c r="G39" s="43"/>
      <c r="H39" s="187"/>
      <c r="I39" s="131"/>
      <c r="J39" s="132"/>
      <c r="K39" s="179"/>
      <c r="L39" s="133"/>
      <c r="M39" s="134"/>
      <c r="N39" s="135"/>
      <c r="O39" s="136"/>
      <c r="P39" s="135"/>
      <c r="Q39" s="137"/>
      <c r="R39" s="138"/>
      <c r="S39" s="139"/>
      <c r="T39" s="140"/>
      <c r="U39" s="140"/>
    </row>
    <row r="40" spans="1:21">
      <c r="B40" s="252" t="s">
        <v>56</v>
      </c>
      <c r="C40" s="44" t="s">
        <v>302</v>
      </c>
      <c r="D40" s="44" t="s">
        <v>450</v>
      </c>
      <c r="E40" s="44" t="s">
        <v>162</v>
      </c>
      <c r="F40" s="44" t="s">
        <v>162</v>
      </c>
      <c r="G40" s="44" t="s">
        <v>163</v>
      </c>
      <c r="H40" s="185">
        <v>1.5095000000000001</v>
      </c>
      <c r="I40" s="152">
        <v>750000000</v>
      </c>
      <c r="J40" s="253">
        <v>-750000000</v>
      </c>
      <c r="K40" s="152">
        <v>0</v>
      </c>
      <c r="L40" s="167" t="s">
        <v>166</v>
      </c>
      <c r="M40" s="168">
        <v>8.0000000000000004E-4</v>
      </c>
      <c r="N40" s="343"/>
      <c r="O40" s="242" t="s">
        <v>170</v>
      </c>
      <c r="P40" s="281" t="s">
        <v>170</v>
      </c>
      <c r="Q40" s="281" t="s">
        <v>170</v>
      </c>
      <c r="R40" s="143" t="s">
        <v>177</v>
      </c>
      <c r="S40" s="73">
        <v>41730</v>
      </c>
      <c r="T40" s="144" t="s">
        <v>180</v>
      </c>
      <c r="U40" s="144" t="s">
        <v>308</v>
      </c>
    </row>
    <row r="41" spans="1:21">
      <c r="B41" s="252" t="s">
        <v>57</v>
      </c>
      <c r="C41" s="44" t="s">
        <v>303</v>
      </c>
      <c r="D41" s="44" t="s">
        <v>451</v>
      </c>
      <c r="E41" s="44" t="s">
        <v>162</v>
      </c>
      <c r="F41" s="44" t="s">
        <v>162</v>
      </c>
      <c r="G41" s="44" t="s">
        <v>164</v>
      </c>
      <c r="H41" s="185" t="s">
        <v>170</v>
      </c>
      <c r="I41" s="152">
        <v>500000000</v>
      </c>
      <c r="J41" s="253">
        <v>-38095238.099999964</v>
      </c>
      <c r="K41" s="152">
        <v>461904761.90000004</v>
      </c>
      <c r="L41" s="167" t="s">
        <v>167</v>
      </c>
      <c r="M41" s="168">
        <v>4.0000000000000001E-3</v>
      </c>
      <c r="N41" s="255">
        <v>9.7213000000000004E-3</v>
      </c>
      <c r="O41" s="242" t="s">
        <v>588</v>
      </c>
      <c r="P41" s="281">
        <v>42200</v>
      </c>
      <c r="Q41" s="334">
        <v>1119503.132</v>
      </c>
      <c r="R41" s="143">
        <v>42658</v>
      </c>
      <c r="S41" s="73">
        <v>56523</v>
      </c>
      <c r="T41" s="144" t="s">
        <v>180</v>
      </c>
      <c r="U41" s="144" t="s">
        <v>308</v>
      </c>
    </row>
    <row r="42" spans="1:21">
      <c r="B42" s="252" t="s">
        <v>58</v>
      </c>
      <c r="C42" s="44" t="s">
        <v>304</v>
      </c>
      <c r="D42" s="44" t="s">
        <v>177</v>
      </c>
      <c r="E42" s="44" t="s">
        <v>162</v>
      </c>
      <c r="F42" s="44" t="s">
        <v>162</v>
      </c>
      <c r="G42" s="44" t="s">
        <v>164</v>
      </c>
      <c r="H42" s="185" t="s">
        <v>170</v>
      </c>
      <c r="I42" s="152">
        <v>100000000</v>
      </c>
      <c r="J42" s="253">
        <v>0</v>
      </c>
      <c r="K42" s="152">
        <v>100000000</v>
      </c>
      <c r="L42" s="167" t="s">
        <v>167</v>
      </c>
      <c r="M42" s="168">
        <v>4.0000000000000001E-3</v>
      </c>
      <c r="N42" s="343">
        <v>9.7213000000000004E-3</v>
      </c>
      <c r="O42" s="242" t="s">
        <v>588</v>
      </c>
      <c r="P42" s="281">
        <v>42200</v>
      </c>
      <c r="Q42" s="334">
        <v>242366.6575</v>
      </c>
      <c r="R42" s="143">
        <v>42750</v>
      </c>
      <c r="S42" s="73">
        <v>56523</v>
      </c>
      <c r="T42" s="144" t="s">
        <v>180</v>
      </c>
      <c r="U42" s="144" t="s">
        <v>307</v>
      </c>
    </row>
    <row r="43" spans="1:21" ht="12.75" thickBot="1">
      <c r="B43" s="256"/>
      <c r="C43" s="290"/>
      <c r="D43" s="290"/>
      <c r="E43" s="257"/>
      <c r="F43" s="239"/>
      <c r="G43" s="257"/>
      <c r="H43" s="258"/>
      <c r="I43" s="257"/>
      <c r="J43" s="239"/>
      <c r="K43" s="259"/>
      <c r="L43" s="239"/>
      <c r="M43" s="257"/>
      <c r="N43" s="239"/>
      <c r="O43" s="257"/>
      <c r="P43" s="239"/>
      <c r="Q43" s="262"/>
      <c r="R43" s="239"/>
      <c r="S43" s="257"/>
      <c r="T43" s="261"/>
      <c r="U43" s="352"/>
    </row>
    <row r="44" spans="1:21">
      <c r="B44" s="245"/>
      <c r="C44" s="350"/>
      <c r="D44" s="350"/>
      <c r="E44" s="245"/>
      <c r="F44" s="245"/>
      <c r="G44" s="245"/>
      <c r="H44" s="246"/>
      <c r="I44" s="245"/>
      <c r="J44" s="245"/>
      <c r="K44" s="247"/>
      <c r="L44" s="245"/>
      <c r="M44" s="245"/>
      <c r="N44" s="245"/>
      <c r="O44" s="245"/>
      <c r="P44" s="245"/>
      <c r="Q44" s="351"/>
      <c r="R44" s="245"/>
      <c r="S44" s="245"/>
      <c r="T44" s="245"/>
    </row>
    <row r="45" spans="1:21">
      <c r="B45" s="366" t="s">
        <v>397</v>
      </c>
    </row>
    <row r="46" spans="1:21">
      <c r="Q46" s="326"/>
    </row>
    <row r="48" spans="1:21">
      <c r="Q48" s="326"/>
    </row>
    <row r="56" spans="9:14">
      <c r="I56" s="292"/>
    </row>
    <row r="57" spans="9:14" ht="14.25">
      <c r="N57" s="293"/>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headerFooter scaleWithDoc="0">
    <oddHeader>&amp;C&amp;"-,Regular"&amp;8Holmes Master Trust Investor Report - April 2015</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zoomScale="80" zoomScaleNormal="100" zoomScaleSheetLayoutView="85" zoomScalePageLayoutView="80" workbookViewId="0">
      <selection activeCell="B1" sqref="B1"/>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582" t="s">
        <v>146</v>
      </c>
      <c r="C2" s="587" t="s">
        <v>11</v>
      </c>
      <c r="D2" s="579"/>
      <c r="E2" s="587" t="s">
        <v>67</v>
      </c>
      <c r="F2" s="582" t="s">
        <v>68</v>
      </c>
      <c r="G2" s="587" t="s">
        <v>147</v>
      </c>
    </row>
    <row r="3" spans="2:8" ht="12.75" thickBot="1">
      <c r="B3" s="580"/>
      <c r="C3" s="588" t="s">
        <v>7</v>
      </c>
      <c r="D3" s="580"/>
      <c r="E3" s="588" t="s">
        <v>69</v>
      </c>
      <c r="F3" s="583" t="s">
        <v>70</v>
      </c>
      <c r="G3" s="581"/>
    </row>
    <row r="4" spans="2:8">
      <c r="B4" s="585"/>
      <c r="C4" s="576"/>
      <c r="D4" s="585"/>
      <c r="E4" s="576"/>
      <c r="F4" s="585"/>
      <c r="G4" s="576"/>
    </row>
    <row r="5" spans="2:8">
      <c r="B5" s="585" t="s">
        <v>148</v>
      </c>
      <c r="C5" s="670">
        <v>4139138716.8709102</v>
      </c>
      <c r="D5" s="589">
        <v>0.65938034909042775</v>
      </c>
      <c r="E5" s="671">
        <v>0.3406196509095723</v>
      </c>
      <c r="F5" s="589">
        <v>0.41469589799868656</v>
      </c>
      <c r="G5" s="589">
        <v>8.3000000000000004E-2</v>
      </c>
      <c r="H5" s="280"/>
    </row>
    <row r="6" spans="2:8">
      <c r="B6" s="585" t="s">
        <v>273</v>
      </c>
      <c r="C6" s="670">
        <v>123177133.65539452</v>
      </c>
      <c r="D6" s="589">
        <v>1.9622580190077114E-2</v>
      </c>
      <c r="E6" s="671">
        <v>0.32099707071949518</v>
      </c>
      <c r="F6" s="589">
        <v>0.39507331780860944</v>
      </c>
      <c r="G6" s="589">
        <v>5.7000000000000002E-2</v>
      </c>
      <c r="H6" s="280"/>
    </row>
    <row r="7" spans="2:8" ht="12.75" thickBot="1">
      <c r="B7" s="585" t="s">
        <v>71</v>
      </c>
      <c r="C7" s="672">
        <v>2015000000</v>
      </c>
      <c r="D7" s="589">
        <v>0.32099707071949518</v>
      </c>
      <c r="E7" s="589">
        <v>0</v>
      </c>
      <c r="F7" s="589">
        <v>0</v>
      </c>
      <c r="G7" s="589">
        <v>0</v>
      </c>
      <c r="H7" s="280"/>
    </row>
    <row r="8" spans="2:8">
      <c r="B8" s="585"/>
      <c r="C8" s="670">
        <f>SUM(C5:C7)</f>
        <v>6277315850.5263042</v>
      </c>
      <c r="D8" s="590">
        <v>1</v>
      </c>
      <c r="E8" s="589"/>
      <c r="F8" s="591"/>
      <c r="G8" s="592"/>
      <c r="H8" s="280"/>
    </row>
    <row r="9" spans="2:8" ht="12.75" thickBot="1">
      <c r="B9" s="585"/>
      <c r="C9" s="576"/>
      <c r="D9" s="589"/>
      <c r="E9" s="589"/>
      <c r="F9" s="591"/>
      <c r="G9" s="592"/>
      <c r="H9" s="280"/>
    </row>
    <row r="10" spans="2:8">
      <c r="B10" s="574"/>
      <c r="C10" s="593"/>
      <c r="D10" s="590"/>
      <c r="E10" s="590"/>
      <c r="F10" s="594"/>
      <c r="G10" s="595"/>
      <c r="H10" s="280"/>
    </row>
    <row r="11" spans="2:8">
      <c r="B11" s="585" t="s">
        <v>323</v>
      </c>
      <c r="C11" s="576">
        <v>465000000</v>
      </c>
      <c r="D11" s="589">
        <v>7.4076247089114269E-2</v>
      </c>
      <c r="E11" s="589"/>
      <c r="F11" s="591"/>
      <c r="G11" s="592"/>
      <c r="H11" s="280"/>
    </row>
    <row r="12" spans="2:8" ht="12.75" thickBot="1">
      <c r="B12" s="575"/>
      <c r="C12" s="577"/>
      <c r="D12" s="586"/>
      <c r="E12" s="578"/>
      <c r="F12" s="584"/>
      <c r="G12" s="578"/>
      <c r="H12" s="280"/>
    </row>
    <row r="13" spans="2:8" ht="12.75" customHeight="1">
      <c r="B13" s="50"/>
      <c r="C13" s="79"/>
      <c r="D13" s="79"/>
      <c r="E13" s="67"/>
      <c r="F13" s="80"/>
      <c r="G13" s="67"/>
    </row>
    <row r="14" spans="2:8" ht="12.75" thickBot="1">
      <c r="B14" s="80"/>
      <c r="C14" s="80"/>
      <c r="D14" s="79"/>
      <c r="E14" s="67"/>
      <c r="F14" s="80"/>
      <c r="G14" s="67"/>
    </row>
    <row r="15" spans="2:8">
      <c r="B15" s="348" t="s">
        <v>72</v>
      </c>
      <c r="C15" s="329">
        <v>0</v>
      </c>
      <c r="D15" s="418"/>
      <c r="E15" s="67"/>
      <c r="F15" s="47"/>
      <c r="G15" s="47"/>
    </row>
    <row r="16" spans="2:8">
      <c r="B16" s="349" t="s">
        <v>73</v>
      </c>
      <c r="C16" s="330">
        <v>0</v>
      </c>
      <c r="D16" s="419"/>
      <c r="E16" s="67"/>
      <c r="F16" s="47"/>
      <c r="G16" s="47"/>
    </row>
    <row r="17" spans="2:17">
      <c r="B17" s="349" t="s">
        <v>74</v>
      </c>
      <c r="C17" s="330">
        <v>0</v>
      </c>
      <c r="D17" s="419"/>
      <c r="E17" s="429"/>
      <c r="F17" s="4"/>
      <c r="G17" s="4"/>
    </row>
    <row r="18" spans="2:17">
      <c r="B18" s="349" t="s">
        <v>75</v>
      </c>
      <c r="C18" s="330">
        <v>0</v>
      </c>
      <c r="D18" s="79"/>
      <c r="E18" s="4"/>
      <c r="F18" s="4"/>
      <c r="G18" s="4"/>
    </row>
    <row r="19" spans="2:17">
      <c r="B19" s="349" t="s">
        <v>76</v>
      </c>
      <c r="C19" s="330">
        <v>0</v>
      </c>
      <c r="D19" s="601"/>
      <c r="E19" s="81"/>
      <c r="F19" s="47"/>
      <c r="G19" s="47"/>
    </row>
    <row r="20" spans="2:17" ht="12.75" thickBot="1">
      <c r="B20" s="82" t="s">
        <v>77</v>
      </c>
      <c r="C20" s="331">
        <v>0</v>
      </c>
      <c r="D20" s="79"/>
      <c r="E20" s="81"/>
      <c r="F20" s="47"/>
      <c r="G20" s="47"/>
    </row>
    <row r="21" spans="2:17">
      <c r="B21" s="13"/>
      <c r="C21" s="13"/>
      <c r="D21" s="83"/>
      <c r="E21" s="84"/>
      <c r="F21" s="47"/>
      <c r="G21" s="47"/>
    </row>
    <row r="22" spans="2:17" ht="12.75" thickBot="1">
      <c r="B22" s="80"/>
      <c r="C22" s="80"/>
      <c r="D22" s="601"/>
      <c r="E22" s="67"/>
      <c r="F22" s="80"/>
      <c r="G22" s="67"/>
    </row>
    <row r="23" spans="2:17">
      <c r="B23" s="100" t="s">
        <v>530</v>
      </c>
      <c r="C23" s="101"/>
      <c r="D23" s="4"/>
    </row>
    <row r="24" spans="2:17" ht="12.75" thickBot="1">
      <c r="B24" s="102"/>
      <c r="C24" s="103"/>
      <c r="D24" s="4"/>
    </row>
    <row r="25" spans="2:17">
      <c r="B25" s="349" t="s">
        <v>326</v>
      </c>
      <c r="C25" s="576">
        <v>465000000</v>
      </c>
      <c r="D25" s="4"/>
    </row>
    <row r="26" spans="2:17" ht="14.25" customHeight="1">
      <c r="B26" s="436" t="s">
        <v>327</v>
      </c>
      <c r="C26" s="576">
        <v>0</v>
      </c>
      <c r="D26" s="4"/>
      <c r="E26" s="355"/>
      <c r="F26" s="355"/>
      <c r="G26" s="355"/>
      <c r="H26" s="355"/>
      <c r="I26" s="355"/>
      <c r="J26" s="355"/>
      <c r="K26" s="355"/>
      <c r="L26" s="355"/>
      <c r="M26" s="355"/>
      <c r="N26" s="355"/>
      <c r="O26" s="355"/>
      <c r="P26" s="355"/>
      <c r="Q26" s="355"/>
    </row>
    <row r="27" spans="2:17">
      <c r="B27" s="349" t="s">
        <v>328</v>
      </c>
      <c r="C27" s="576">
        <v>0</v>
      </c>
      <c r="D27" s="4"/>
    </row>
    <row r="28" spans="2:17" ht="12.75" thickBot="1">
      <c r="B28" s="56" t="s">
        <v>325</v>
      </c>
      <c r="C28" s="577">
        <v>465000000</v>
      </c>
      <c r="D28" s="4"/>
      <c r="E28" s="67"/>
      <c r="F28" s="80"/>
      <c r="G28" s="8"/>
    </row>
    <row r="29" spans="2:17">
      <c r="B29" s="740"/>
      <c r="C29" s="740"/>
      <c r="D29" s="4"/>
      <c r="E29" s="67"/>
      <c r="F29" s="80"/>
      <c r="G29" s="8"/>
    </row>
    <row r="30" spans="2:17" ht="18.75" customHeight="1">
      <c r="B30" s="731"/>
      <c r="C30" s="731"/>
      <c r="D30" s="79"/>
      <c r="E30" s="4"/>
      <c r="F30" s="4"/>
      <c r="G30" s="4"/>
    </row>
    <row r="31" spans="2:17" ht="12.75" thickBot="1">
      <c r="B31" s="4"/>
      <c r="C31" s="4"/>
      <c r="D31" s="4"/>
      <c r="E31" s="4"/>
      <c r="F31" s="4"/>
      <c r="G31" s="8"/>
    </row>
    <row r="32" spans="2:17">
      <c r="B32" s="100" t="s">
        <v>149</v>
      </c>
      <c r="C32" s="173"/>
      <c r="D32" s="8"/>
      <c r="E32" s="67"/>
      <c r="F32" s="8"/>
      <c r="G32" s="4"/>
    </row>
    <row r="33" spans="2:15" ht="12.75" thickBot="1">
      <c r="B33" s="102"/>
      <c r="C33" s="174"/>
      <c r="D33" s="8"/>
      <c r="E33" s="67"/>
      <c r="F33" s="8"/>
      <c r="G33" s="4"/>
    </row>
    <row r="34" spans="2:15">
      <c r="B34" s="175" t="s">
        <v>623</v>
      </c>
      <c r="C34" s="673">
        <v>2.2260553502533309E-2</v>
      </c>
      <c r="D34" s="8"/>
      <c r="E34" s="67"/>
      <c r="F34" s="85"/>
      <c r="G34" s="13"/>
    </row>
    <row r="35" spans="2:15" ht="12.75" thickBot="1">
      <c r="B35" s="82" t="s">
        <v>324</v>
      </c>
      <c r="C35" s="674">
        <v>2.270096303023968E-2</v>
      </c>
      <c r="D35" s="8"/>
      <c r="E35" s="67"/>
      <c r="F35" s="85"/>
      <c r="G35" s="13"/>
    </row>
    <row r="36" spans="2:15">
      <c r="B36" s="8" t="s">
        <v>398</v>
      </c>
      <c r="C36" s="47"/>
      <c r="D36" s="8"/>
      <c r="E36" s="67"/>
      <c r="F36" s="81"/>
      <c r="G36" s="81"/>
    </row>
    <row r="37" spans="2:15">
      <c r="B37" s="8"/>
      <c r="C37" s="47"/>
      <c r="D37" s="8"/>
      <c r="E37" s="67"/>
      <c r="F37" s="81"/>
      <c r="G37" s="81"/>
    </row>
    <row r="38" spans="2:15" ht="12.75" thickBot="1">
      <c r="C38" s="280"/>
      <c r="E38" s="67"/>
    </row>
    <row r="39" spans="2:15">
      <c r="B39" s="348" t="s">
        <v>355</v>
      </c>
      <c r="C39" s="675">
        <v>454186297</v>
      </c>
    </row>
    <row r="40" spans="2:15">
      <c r="B40" s="78" t="s">
        <v>329</v>
      </c>
      <c r="C40" s="432">
        <v>0</v>
      </c>
    </row>
    <row r="41" spans="2:15">
      <c r="B41" s="78" t="s">
        <v>330</v>
      </c>
      <c r="C41" s="432">
        <v>0</v>
      </c>
    </row>
    <row r="42" spans="2:15" ht="12.75" thickBot="1">
      <c r="B42" s="176" t="s">
        <v>356</v>
      </c>
      <c r="C42" s="433">
        <v>0</v>
      </c>
    </row>
    <row r="43" spans="2:15" ht="12.75" thickBot="1">
      <c r="B43" s="56" t="s">
        <v>357</v>
      </c>
      <c r="C43" s="433">
        <v>454186297</v>
      </c>
      <c r="O43" t="s">
        <v>290</v>
      </c>
    </row>
    <row r="44" spans="2:15" ht="12.75" thickBot="1"/>
    <row r="45" spans="2:15">
      <c r="B45" s="100" t="s">
        <v>624</v>
      </c>
      <c r="C45" s="781" t="s">
        <v>161</v>
      </c>
      <c r="D45" s="782"/>
      <c r="E45" s="335" t="s">
        <v>293</v>
      </c>
      <c r="F45" s="336" t="s">
        <v>133</v>
      </c>
    </row>
    <row r="46" spans="2:15" ht="12.75" thickBot="1">
      <c r="B46" s="102"/>
      <c r="C46" s="783"/>
      <c r="D46" s="784"/>
      <c r="E46" s="174"/>
      <c r="F46" s="337"/>
    </row>
    <row r="47" spans="2:15">
      <c r="B47" s="358" t="s">
        <v>399</v>
      </c>
      <c r="C47" s="789" t="s">
        <v>294</v>
      </c>
      <c r="D47" s="790"/>
      <c r="E47" s="348" t="s">
        <v>295</v>
      </c>
      <c r="F47" s="676">
        <v>85522440.020000011</v>
      </c>
    </row>
    <row r="48" spans="2:15">
      <c r="B48" s="78" t="s">
        <v>296</v>
      </c>
      <c r="C48" s="787" t="s">
        <v>294</v>
      </c>
      <c r="D48" s="788"/>
      <c r="E48" s="78" t="s">
        <v>295</v>
      </c>
      <c r="F48" s="432">
        <v>465358815.29000002</v>
      </c>
    </row>
    <row r="49" spans="2:6">
      <c r="B49" s="78" t="s">
        <v>331</v>
      </c>
      <c r="C49" s="787" t="s">
        <v>294</v>
      </c>
      <c r="D49" s="788"/>
      <c r="E49" s="78" t="s">
        <v>297</v>
      </c>
      <c r="F49" s="432">
        <v>45961.34</v>
      </c>
    </row>
    <row r="50" spans="2:6" ht="12.75" thickBot="1">
      <c r="B50" s="176" t="s">
        <v>332</v>
      </c>
      <c r="C50" s="785" t="s">
        <v>191</v>
      </c>
      <c r="D50" s="786"/>
      <c r="E50" s="107" t="s">
        <v>170</v>
      </c>
      <c r="F50" s="433" t="s">
        <v>170</v>
      </c>
    </row>
    <row r="51" spans="2:6">
      <c r="B51" s="8"/>
    </row>
    <row r="53" spans="2:6">
      <c r="C53" s="280"/>
    </row>
    <row r="55" spans="2:6">
      <c r="F55" s="434"/>
    </row>
    <row r="58" spans="2:6">
      <c r="F58" s="434"/>
    </row>
    <row r="63" spans="2:6">
      <c r="F63" s="434"/>
    </row>
  </sheetData>
  <mergeCells count="6">
    <mergeCell ref="B29:C30"/>
    <mergeCell ref="C45:D46"/>
    <mergeCell ref="C50:D50"/>
    <mergeCell ref="C49:D49"/>
    <mergeCell ref="C48:D48"/>
    <mergeCell ref="C47:D47"/>
  </mergeCells>
  <pageMargins left="0.70866141732283472" right="0.70866141732283472" top="0.74803149606299213" bottom="0.74803149606299213" header="0.31496062992125984" footer="0.31496062992125984"/>
  <pageSetup paperSize="9" scale="54" orientation="landscape"/>
  <headerFooter scaleWithDoc="0">
    <oddHeader>&amp;C&amp;"-,Regular"&amp;8Holmes Master Trust Investor Report - April 2015</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Normal="80" zoomScaleSheetLayoutView="100" workbookViewId="0">
      <selection activeCell="A17" sqref="A17"/>
    </sheetView>
  </sheetViews>
  <sheetFormatPr defaultRowHeight="12"/>
  <cols>
    <col min="1" max="1" width="12.140625" style="319" bestFit="1" customWidth="1"/>
    <col min="2" max="2" width="37" style="386" customWidth="1"/>
    <col min="3" max="3" width="16.85546875" style="408" bestFit="1" customWidth="1"/>
    <col min="4" max="4" width="8.5703125" style="319" customWidth="1"/>
    <col min="5" max="5" width="36.140625" style="386" customWidth="1"/>
    <col min="6" max="6" width="20" style="386" customWidth="1"/>
    <col min="7" max="7" width="9.42578125" style="319" customWidth="1"/>
    <col min="8" max="8" width="57.5703125" style="386" customWidth="1"/>
    <col min="9" max="9" width="15.85546875" style="416" bestFit="1" customWidth="1"/>
    <col min="10" max="16384" width="9.140625" style="386"/>
  </cols>
  <sheetData>
    <row r="1" spans="1:9" ht="12.75" thickBot="1">
      <c r="A1" s="321" t="s">
        <v>121</v>
      </c>
      <c r="B1" s="88"/>
      <c r="C1" s="388"/>
      <c r="D1" s="314"/>
      <c r="E1" s="389"/>
      <c r="F1" s="389"/>
      <c r="G1" s="314"/>
      <c r="H1" s="389"/>
      <c r="I1" s="390"/>
    </row>
    <row r="2" spans="1:9">
      <c r="B2" s="17"/>
      <c r="C2" s="391"/>
      <c r="D2" s="315"/>
      <c r="E2" s="294"/>
      <c r="F2" s="294"/>
      <c r="G2" s="315"/>
      <c r="H2" s="294"/>
      <c r="I2" s="392"/>
    </row>
    <row r="3" spans="1:9">
      <c r="B3" s="393" t="s">
        <v>101</v>
      </c>
      <c r="C3" s="394"/>
      <c r="D3" s="316"/>
      <c r="E3" s="393" t="s">
        <v>102</v>
      </c>
      <c r="F3" s="395"/>
      <c r="G3" s="316"/>
      <c r="H3" s="393" t="s">
        <v>142</v>
      </c>
      <c r="I3" s="393"/>
    </row>
    <row r="4" spans="1:9">
      <c r="B4" s="396" t="s">
        <v>619</v>
      </c>
      <c r="C4" s="397"/>
      <c r="D4" s="316"/>
      <c r="E4" s="396" t="s">
        <v>625</v>
      </c>
      <c r="F4" s="398"/>
      <c r="G4" s="316"/>
      <c r="H4" s="399"/>
      <c r="I4" s="399"/>
    </row>
    <row r="5" spans="1:9">
      <c r="A5" s="320" t="s">
        <v>215</v>
      </c>
      <c r="B5" s="399" t="s">
        <v>358</v>
      </c>
      <c r="C5" s="421">
        <v>0</v>
      </c>
      <c r="D5" s="316" t="s">
        <v>215</v>
      </c>
      <c r="E5" s="399" t="s">
        <v>366</v>
      </c>
      <c r="F5" s="421">
        <v>0</v>
      </c>
      <c r="G5" s="316" t="s">
        <v>215</v>
      </c>
      <c r="H5" s="401" t="s">
        <v>414</v>
      </c>
      <c r="I5" s="421">
        <v>0</v>
      </c>
    </row>
    <row r="6" spans="1:9">
      <c r="A6" s="320"/>
      <c r="B6" s="399" t="s">
        <v>103</v>
      </c>
      <c r="C6" s="421">
        <v>0</v>
      </c>
      <c r="D6" s="316"/>
      <c r="E6" s="399" t="s">
        <v>104</v>
      </c>
      <c r="F6" s="421">
        <v>0</v>
      </c>
      <c r="G6" s="316"/>
      <c r="H6" s="399" t="s">
        <v>342</v>
      </c>
      <c r="I6" s="421">
        <v>0</v>
      </c>
    </row>
    <row r="7" spans="1:9" ht="12.75" thickBot="1">
      <c r="A7" s="320"/>
      <c r="B7" s="399"/>
      <c r="C7" s="402"/>
      <c r="D7" s="316"/>
      <c r="E7" s="399" t="s">
        <v>105</v>
      </c>
      <c r="F7" s="421">
        <v>362720.72</v>
      </c>
      <c r="G7" s="316"/>
      <c r="H7" s="399" t="s">
        <v>343</v>
      </c>
      <c r="I7" s="421">
        <v>0</v>
      </c>
    </row>
    <row r="8" spans="1:9" ht="13.5" thickTop="1" thickBot="1">
      <c r="A8" s="320"/>
      <c r="B8" s="399"/>
      <c r="C8" s="397"/>
      <c r="D8" s="316"/>
      <c r="E8" s="399"/>
      <c r="F8" s="403"/>
      <c r="G8" s="316"/>
      <c r="H8" s="404"/>
      <c r="I8" s="403"/>
    </row>
    <row r="9" spans="1:9" ht="12.75" thickTop="1">
      <c r="A9" s="320" t="s">
        <v>216</v>
      </c>
      <c r="B9" s="399" t="s">
        <v>359</v>
      </c>
      <c r="C9" s="405">
        <v>695273.48</v>
      </c>
      <c r="D9" s="316"/>
      <c r="E9" s="399"/>
      <c r="F9" s="406"/>
      <c r="G9" s="316"/>
      <c r="H9" s="404"/>
      <c r="I9" s="406"/>
    </row>
    <row r="10" spans="1:9">
      <c r="A10" s="320"/>
      <c r="B10" s="399"/>
      <c r="C10" s="391"/>
      <c r="D10" s="316" t="s">
        <v>216</v>
      </c>
      <c r="E10" s="399" t="s">
        <v>360</v>
      </c>
      <c r="F10" s="421">
        <v>30000</v>
      </c>
      <c r="G10" s="316" t="s">
        <v>216</v>
      </c>
      <c r="H10" s="404" t="s">
        <v>105</v>
      </c>
      <c r="I10" s="421">
        <v>0</v>
      </c>
    </row>
    <row r="11" spans="1:9" ht="12.75" thickBot="1">
      <c r="A11" s="320"/>
      <c r="B11" s="399"/>
      <c r="C11" s="391"/>
      <c r="D11" s="316"/>
      <c r="E11" s="399"/>
      <c r="F11" s="403"/>
      <c r="I11" s="403"/>
    </row>
    <row r="12" spans="1:9" ht="12.75" thickTop="1">
      <c r="A12" s="320" t="s">
        <v>217</v>
      </c>
      <c r="B12" s="401" t="s">
        <v>108</v>
      </c>
      <c r="C12" s="405">
        <v>22545352.969999999</v>
      </c>
      <c r="D12" s="316"/>
      <c r="E12" s="399"/>
      <c r="F12" s="406"/>
      <c r="H12" s="404"/>
      <c r="I12" s="406"/>
    </row>
    <row r="13" spans="1:9">
      <c r="A13" s="320"/>
      <c r="B13" s="399" t="s">
        <v>106</v>
      </c>
      <c r="C13" s="405">
        <v>-1090384.8400000001</v>
      </c>
      <c r="D13" s="316" t="s">
        <v>217</v>
      </c>
      <c r="E13" s="401" t="s">
        <v>400</v>
      </c>
      <c r="F13" s="421">
        <v>0</v>
      </c>
      <c r="G13" s="316" t="s">
        <v>217</v>
      </c>
      <c r="H13" s="407" t="s">
        <v>415</v>
      </c>
      <c r="I13" s="421">
        <v>33000</v>
      </c>
    </row>
    <row r="14" spans="1:9" ht="12.75" thickBot="1">
      <c r="A14" s="320"/>
      <c r="B14" s="399"/>
      <c r="C14" s="402"/>
      <c r="D14" s="317"/>
      <c r="E14" s="401" t="s">
        <v>401</v>
      </c>
      <c r="F14" s="421">
        <v>0</v>
      </c>
      <c r="G14" s="316"/>
      <c r="H14" s="407" t="s">
        <v>416</v>
      </c>
      <c r="I14" s="421">
        <v>0</v>
      </c>
    </row>
    <row r="15" spans="1:9" ht="13.5" thickTop="1" thickBot="1">
      <c r="A15" s="320"/>
      <c r="B15" s="399"/>
      <c r="D15" s="316"/>
      <c r="E15" s="426"/>
      <c r="F15" s="403"/>
      <c r="G15" s="316"/>
      <c r="H15" s="407" t="s">
        <v>417</v>
      </c>
      <c r="I15" s="421">
        <v>0</v>
      </c>
    </row>
    <row r="16" spans="1:9" ht="13.5" thickTop="1" thickBot="1">
      <c r="A16" s="320"/>
      <c r="B16" s="399"/>
      <c r="C16" s="397"/>
      <c r="D16" s="316"/>
      <c r="E16" s="399"/>
      <c r="F16" s="406"/>
      <c r="G16" s="316"/>
      <c r="H16" s="404"/>
      <c r="I16" s="403"/>
    </row>
    <row r="17" spans="1:17" ht="12.75" thickTop="1">
      <c r="A17" s="320"/>
      <c r="D17" s="316" t="s">
        <v>218</v>
      </c>
      <c r="E17" s="426" t="s">
        <v>458</v>
      </c>
      <c r="F17" s="421">
        <v>52121473.509999998</v>
      </c>
      <c r="G17" s="316"/>
      <c r="H17" s="404"/>
      <c r="I17" s="406"/>
    </row>
    <row r="18" spans="1:17" ht="12.75" thickBot="1">
      <c r="A18" s="320"/>
      <c r="B18" s="393" t="s">
        <v>107</v>
      </c>
      <c r="C18" s="393"/>
      <c r="D18" s="316"/>
      <c r="E18" s="399"/>
      <c r="F18" s="403"/>
      <c r="G18" s="316" t="s">
        <v>218</v>
      </c>
      <c r="H18" s="407" t="s">
        <v>362</v>
      </c>
      <c r="I18" s="421">
        <v>27694604.91</v>
      </c>
    </row>
    <row r="19" spans="1:17" ht="12.75" thickTop="1">
      <c r="A19" s="320"/>
      <c r="B19" s="396" t="s">
        <v>619</v>
      </c>
      <c r="C19" s="399"/>
      <c r="D19" s="316"/>
      <c r="E19" s="399"/>
      <c r="F19" s="406"/>
      <c r="G19" s="316"/>
      <c r="H19" s="407" t="s">
        <v>418</v>
      </c>
      <c r="I19" s="421">
        <v>19597052.670000002</v>
      </c>
    </row>
    <row r="20" spans="1:17">
      <c r="A20" s="320"/>
      <c r="B20" s="399"/>
      <c r="C20" s="391"/>
      <c r="D20" s="316" t="s">
        <v>219</v>
      </c>
      <c r="E20" s="401" t="s">
        <v>402</v>
      </c>
      <c r="F20" s="421">
        <v>27694604.91</v>
      </c>
      <c r="G20" s="316" t="s">
        <v>219</v>
      </c>
      <c r="H20" s="407" t="s">
        <v>363</v>
      </c>
      <c r="I20" s="421">
        <v>828711.21</v>
      </c>
    </row>
    <row r="21" spans="1:17">
      <c r="A21" s="320" t="s">
        <v>215</v>
      </c>
      <c r="B21" s="399" t="s">
        <v>108</v>
      </c>
      <c r="C21" s="400">
        <v>151159701.59999999</v>
      </c>
      <c r="D21" s="316" t="s">
        <v>220</v>
      </c>
      <c r="E21" s="399" t="s">
        <v>333</v>
      </c>
      <c r="F21" s="421">
        <v>0</v>
      </c>
      <c r="G21" s="316"/>
      <c r="H21" s="407" t="s">
        <v>418</v>
      </c>
      <c r="I21" s="421">
        <v>591950.13</v>
      </c>
    </row>
    <row r="22" spans="1:17" ht="12.75" thickBot="1">
      <c r="A22" s="320"/>
      <c r="B22" s="399"/>
      <c r="C22" s="409"/>
      <c r="D22" s="316"/>
      <c r="F22" s="410"/>
      <c r="G22" s="316" t="s">
        <v>220</v>
      </c>
      <c r="H22" s="407" t="s">
        <v>364</v>
      </c>
      <c r="I22" s="421">
        <v>0</v>
      </c>
    </row>
    <row r="23" spans="1:17" ht="12.75" thickTop="1">
      <c r="A23" s="320"/>
      <c r="B23" s="399"/>
      <c r="D23" s="316"/>
      <c r="E23" s="399"/>
      <c r="F23" s="410"/>
      <c r="G23" s="316"/>
      <c r="H23" s="407" t="s">
        <v>418</v>
      </c>
      <c r="I23" s="421">
        <v>0</v>
      </c>
    </row>
    <row r="24" spans="1:17">
      <c r="A24" s="320" t="s">
        <v>216</v>
      </c>
      <c r="B24" s="399" t="s">
        <v>106</v>
      </c>
      <c r="C24" s="421">
        <v>0</v>
      </c>
      <c r="D24" s="316" t="s">
        <v>221</v>
      </c>
      <c r="E24" s="401" t="s">
        <v>403</v>
      </c>
      <c r="F24" s="421">
        <v>828711.21</v>
      </c>
      <c r="G24" s="316" t="s">
        <v>221</v>
      </c>
      <c r="H24" s="407" t="s">
        <v>365</v>
      </c>
      <c r="I24" s="421">
        <v>0</v>
      </c>
    </row>
    <row r="25" spans="1:17" ht="12.75" thickBot="1">
      <c r="A25" s="320"/>
      <c r="B25" s="399"/>
      <c r="C25" s="409"/>
      <c r="D25" s="316" t="s">
        <v>222</v>
      </c>
      <c r="E25" s="399" t="s">
        <v>334</v>
      </c>
      <c r="F25" s="421">
        <v>0</v>
      </c>
      <c r="G25" s="316"/>
      <c r="H25" s="407" t="s">
        <v>418</v>
      </c>
      <c r="I25" s="421">
        <v>0</v>
      </c>
    </row>
    <row r="26" spans="1:17" ht="12" customHeight="1" thickTop="1">
      <c r="A26" s="320"/>
      <c r="B26" s="294"/>
      <c r="C26" s="391"/>
      <c r="D26" s="316"/>
      <c r="E26" s="212"/>
      <c r="F26" s="410"/>
      <c r="G26" s="316"/>
      <c r="H26" s="404"/>
      <c r="I26" s="406"/>
      <c r="J26" s="212"/>
      <c r="K26" s="212"/>
      <c r="L26" s="212"/>
      <c r="M26" s="212"/>
      <c r="N26" s="212"/>
      <c r="O26" s="212"/>
      <c r="P26" s="212"/>
      <c r="Q26" s="212"/>
    </row>
    <row r="27" spans="1:17">
      <c r="B27" s="294"/>
      <c r="D27" s="316" t="s">
        <v>223</v>
      </c>
      <c r="E27" s="401" t="s">
        <v>404</v>
      </c>
      <c r="F27" s="421">
        <v>0</v>
      </c>
      <c r="G27" s="316" t="s">
        <v>222</v>
      </c>
      <c r="H27" s="404" t="s">
        <v>340</v>
      </c>
      <c r="I27" s="421">
        <v>7252459.7699999996</v>
      </c>
    </row>
    <row r="28" spans="1:17" ht="12.75" thickBot="1">
      <c r="B28" s="399"/>
      <c r="D28" s="316" t="s">
        <v>224</v>
      </c>
      <c r="E28" s="399" t="s">
        <v>335</v>
      </c>
      <c r="F28" s="421">
        <v>0</v>
      </c>
      <c r="G28" s="316"/>
      <c r="H28" s="404"/>
      <c r="I28" s="403"/>
    </row>
    <row r="29" spans="1:17" ht="12.75" thickTop="1">
      <c r="B29" s="399"/>
      <c r="D29" s="316"/>
      <c r="F29" s="410"/>
      <c r="G29" s="316"/>
      <c r="H29" s="404"/>
      <c r="I29" s="406"/>
    </row>
    <row r="30" spans="1:17">
      <c r="B30" s="399"/>
      <c r="D30" s="316" t="s">
        <v>225</v>
      </c>
      <c r="E30" s="401" t="s">
        <v>405</v>
      </c>
      <c r="F30" s="421">
        <v>0</v>
      </c>
      <c r="G30" s="316" t="s">
        <v>223</v>
      </c>
      <c r="H30" s="404" t="s">
        <v>341</v>
      </c>
      <c r="I30" s="421">
        <v>0</v>
      </c>
    </row>
    <row r="31" spans="1:17" ht="12.75" thickBot="1">
      <c r="B31" s="399"/>
      <c r="C31" s="397"/>
      <c r="D31" s="316" t="s">
        <v>226</v>
      </c>
      <c r="E31" s="399" t="s">
        <v>336</v>
      </c>
      <c r="F31" s="421">
        <v>0</v>
      </c>
      <c r="G31" s="316"/>
      <c r="H31" s="404"/>
      <c r="I31" s="403"/>
    </row>
    <row r="32" spans="1:17" ht="13.5" thickTop="1" thickBot="1">
      <c r="B32" s="408"/>
      <c r="C32" s="397"/>
      <c r="D32" s="316"/>
      <c r="E32" s="399"/>
      <c r="F32" s="403"/>
      <c r="G32" s="316"/>
      <c r="H32" s="404"/>
      <c r="I32" s="406"/>
    </row>
    <row r="33" spans="2:9" ht="12.75" thickTop="1">
      <c r="B33" s="399"/>
      <c r="C33" s="397"/>
      <c r="D33" s="316"/>
      <c r="E33" s="399"/>
      <c r="F33" s="411"/>
      <c r="G33" s="316"/>
      <c r="H33" s="404"/>
      <c r="I33" s="406"/>
    </row>
    <row r="34" spans="2:9">
      <c r="B34" s="399"/>
      <c r="C34" s="420"/>
      <c r="D34" s="316" t="s">
        <v>227</v>
      </c>
      <c r="E34" s="399" t="s">
        <v>228</v>
      </c>
      <c r="F34" s="421">
        <v>0</v>
      </c>
      <c r="G34" s="316" t="s">
        <v>224</v>
      </c>
      <c r="H34" s="407" t="s">
        <v>419</v>
      </c>
      <c r="I34" s="421">
        <v>0</v>
      </c>
    </row>
    <row r="35" spans="2:9" ht="12.75" thickBot="1">
      <c r="B35" s="399"/>
      <c r="C35" s="412"/>
      <c r="D35" s="316"/>
      <c r="E35" s="399"/>
      <c r="F35" s="403"/>
      <c r="G35" s="316"/>
      <c r="I35" s="403"/>
    </row>
    <row r="36" spans="2:9" ht="12.75" thickTop="1">
      <c r="B36" s="399"/>
      <c r="C36" s="397"/>
      <c r="D36" s="316"/>
      <c r="E36" s="399"/>
      <c r="F36" s="411"/>
      <c r="G36" s="316"/>
      <c r="I36" s="406"/>
    </row>
    <row r="37" spans="2:9">
      <c r="B37" s="399"/>
      <c r="C37" s="397"/>
      <c r="D37" s="316" t="s">
        <v>229</v>
      </c>
      <c r="E37" s="399" t="s">
        <v>338</v>
      </c>
      <c r="F37" s="421">
        <v>465000000</v>
      </c>
      <c r="G37" s="316"/>
      <c r="I37" s="410"/>
    </row>
    <row r="38" spans="2:9">
      <c r="B38" s="399"/>
      <c r="C38" s="397"/>
      <c r="D38" s="316" t="s">
        <v>230</v>
      </c>
      <c r="E38" s="399" t="s">
        <v>556</v>
      </c>
      <c r="F38" s="421">
        <v>0</v>
      </c>
      <c r="G38" s="316"/>
      <c r="H38" s="393" t="s">
        <v>109</v>
      </c>
      <c r="I38" s="413"/>
    </row>
    <row r="39" spans="2:9">
      <c r="B39" s="399"/>
      <c r="C39" s="397"/>
      <c r="D39" s="316" t="s">
        <v>231</v>
      </c>
      <c r="E39" s="399" t="s">
        <v>339</v>
      </c>
      <c r="F39" s="421">
        <v>0</v>
      </c>
      <c r="G39" s="316"/>
      <c r="H39" s="399"/>
      <c r="I39" s="406"/>
    </row>
    <row r="40" spans="2:9">
      <c r="B40" s="399"/>
      <c r="C40" s="397"/>
      <c r="D40" s="316"/>
      <c r="E40" s="399"/>
      <c r="F40" s="421">
        <v>0</v>
      </c>
      <c r="G40" s="316" t="s">
        <v>215</v>
      </c>
      <c r="H40" s="399" t="s">
        <v>110</v>
      </c>
      <c r="I40" s="421">
        <v>1075106642.22</v>
      </c>
    </row>
    <row r="41" spans="2:9" ht="12.75">
      <c r="B41" s="399"/>
      <c r="C41" s="397"/>
      <c r="D41" s="316"/>
      <c r="E41" s="399"/>
      <c r="F41" s="406"/>
      <c r="G41" s="316"/>
      <c r="H41" s="414" t="s">
        <v>276</v>
      </c>
      <c r="I41" s="421">
        <v>906709655.26999998</v>
      </c>
    </row>
    <row r="42" spans="2:9">
      <c r="B42" s="399"/>
      <c r="C42" s="397"/>
      <c r="D42" s="316" t="s">
        <v>232</v>
      </c>
      <c r="E42" s="399" t="s">
        <v>337</v>
      </c>
      <c r="F42" s="421">
        <v>0</v>
      </c>
      <c r="G42" s="316" t="s">
        <v>216</v>
      </c>
      <c r="H42" s="399" t="s">
        <v>143</v>
      </c>
      <c r="I42" s="421">
        <v>0</v>
      </c>
    </row>
    <row r="43" spans="2:9" ht="13.5" thickBot="1">
      <c r="B43" s="399"/>
      <c r="C43" s="397"/>
      <c r="D43" s="316"/>
      <c r="E43" s="399"/>
      <c r="F43" s="403"/>
      <c r="G43" s="316"/>
      <c r="H43" s="414" t="s">
        <v>276</v>
      </c>
      <c r="I43" s="421">
        <v>0</v>
      </c>
    </row>
    <row r="44" spans="2:9" ht="12.75" thickTop="1">
      <c r="B44" s="399"/>
      <c r="C44" s="397"/>
      <c r="D44" s="316"/>
      <c r="E44" s="399"/>
      <c r="F44" s="406"/>
      <c r="G44" s="316" t="s">
        <v>217</v>
      </c>
      <c r="H44" s="399" t="s">
        <v>144</v>
      </c>
      <c r="I44" s="421">
        <v>0</v>
      </c>
    </row>
    <row r="45" spans="2:9" ht="12.75">
      <c r="B45" s="399"/>
      <c r="C45" s="397"/>
      <c r="D45" s="316" t="s">
        <v>233</v>
      </c>
      <c r="E45" s="401" t="s">
        <v>406</v>
      </c>
      <c r="F45" s="421">
        <v>7252459.7699999996</v>
      </c>
      <c r="G45" s="316"/>
      <c r="H45" s="414" t="s">
        <v>276</v>
      </c>
      <c r="I45" s="421">
        <v>0</v>
      </c>
    </row>
    <row r="46" spans="2:9" ht="12.75" thickBot="1">
      <c r="B46" s="399"/>
      <c r="C46" s="397"/>
      <c r="D46" s="316"/>
      <c r="E46" s="399"/>
      <c r="F46" s="403"/>
      <c r="G46" s="316" t="s">
        <v>218</v>
      </c>
      <c r="H46" s="399" t="s">
        <v>145</v>
      </c>
      <c r="I46" s="421">
        <v>0</v>
      </c>
    </row>
    <row r="47" spans="2:9" ht="13.5" thickTop="1">
      <c r="B47" s="399"/>
      <c r="C47" s="397"/>
      <c r="D47" s="316"/>
      <c r="E47" s="399"/>
      <c r="F47" s="406"/>
      <c r="G47" s="316"/>
      <c r="H47" s="414" t="s">
        <v>276</v>
      </c>
      <c r="I47" s="421">
        <v>0</v>
      </c>
    </row>
    <row r="48" spans="2:9" ht="39" customHeight="1" thickBot="1">
      <c r="B48" s="399"/>
      <c r="C48" s="397"/>
      <c r="D48" s="316" t="s">
        <v>234</v>
      </c>
      <c r="E48" s="423" t="s">
        <v>361</v>
      </c>
      <c r="F48" s="421">
        <v>0</v>
      </c>
      <c r="G48" s="677" t="s">
        <v>219</v>
      </c>
      <c r="H48" s="415" t="s">
        <v>111</v>
      </c>
      <c r="I48" s="678">
        <v>0</v>
      </c>
    </row>
    <row r="49" spans="2:9" ht="12.75" thickTop="1">
      <c r="B49" s="399"/>
      <c r="C49" s="397"/>
      <c r="D49" s="316"/>
      <c r="E49" s="415"/>
      <c r="F49" s="424"/>
      <c r="I49" s="652"/>
    </row>
    <row r="50" spans="2:9">
      <c r="B50" s="399"/>
      <c r="C50" s="397"/>
      <c r="D50" s="316" t="s">
        <v>235</v>
      </c>
      <c r="E50" s="401" t="s">
        <v>407</v>
      </c>
      <c r="F50" s="421">
        <v>0</v>
      </c>
      <c r="G50" s="316"/>
    </row>
    <row r="51" spans="2:9" ht="12.75" thickBot="1">
      <c r="B51" s="399"/>
      <c r="C51" s="397"/>
      <c r="D51" s="316"/>
      <c r="E51" s="401"/>
      <c r="F51" s="403"/>
    </row>
    <row r="52" spans="2:9" ht="12.75" thickTop="1">
      <c r="B52" s="399"/>
      <c r="C52" s="397"/>
      <c r="D52" s="316"/>
      <c r="E52" s="401"/>
      <c r="F52" s="406"/>
      <c r="G52" s="316"/>
    </row>
    <row r="53" spans="2:9">
      <c r="B53" s="399"/>
      <c r="C53" s="397"/>
      <c r="D53" s="316" t="s">
        <v>236</v>
      </c>
      <c r="E53" s="401" t="s">
        <v>563</v>
      </c>
      <c r="F53" s="421">
        <v>0</v>
      </c>
      <c r="G53" s="316"/>
    </row>
    <row r="54" spans="2:9" ht="12.75" thickBot="1">
      <c r="B54" s="399"/>
      <c r="C54" s="397"/>
      <c r="D54" s="318"/>
      <c r="E54" s="401"/>
      <c r="F54" s="403"/>
      <c r="G54" s="316"/>
    </row>
    <row r="55" spans="2:9" ht="12.75" thickTop="1">
      <c r="B55" s="399"/>
      <c r="C55" s="397"/>
      <c r="D55" s="318"/>
      <c r="E55" s="401"/>
      <c r="F55" s="406"/>
      <c r="G55" s="316"/>
    </row>
    <row r="56" spans="2:9">
      <c r="B56" s="399"/>
      <c r="C56" s="397"/>
      <c r="D56" s="316" t="s">
        <v>237</v>
      </c>
      <c r="E56" s="401" t="s">
        <v>408</v>
      </c>
      <c r="F56" s="421">
        <v>33445924.8597304</v>
      </c>
      <c r="G56" s="316"/>
    </row>
    <row r="57" spans="2:9" ht="12.75" thickBot="1">
      <c r="B57" s="399"/>
      <c r="C57" s="397"/>
      <c r="D57" s="318"/>
      <c r="E57" s="399"/>
      <c r="F57" s="403"/>
      <c r="G57" s="316"/>
    </row>
    <row r="58" spans="2:9" ht="12.75" thickTop="1">
      <c r="B58" s="399"/>
      <c r="C58" s="391"/>
      <c r="D58" s="318"/>
      <c r="E58" s="417"/>
      <c r="F58" s="392"/>
      <c r="G58" s="316"/>
    </row>
    <row r="59" spans="2:9">
      <c r="B59" s="294"/>
      <c r="C59" s="391"/>
      <c r="D59" s="318"/>
      <c r="E59" s="393" t="s">
        <v>112</v>
      </c>
      <c r="F59" s="393"/>
      <c r="G59" s="322"/>
    </row>
    <row r="60" spans="2:9">
      <c r="B60" s="399"/>
      <c r="C60" s="391"/>
      <c r="E60" s="396" t="s">
        <v>277</v>
      </c>
      <c r="G60" s="318"/>
    </row>
    <row r="61" spans="2:9">
      <c r="B61" s="294"/>
      <c r="C61" s="386"/>
      <c r="G61" s="318"/>
    </row>
    <row r="62" spans="2:9">
      <c r="B62" s="294"/>
      <c r="C62" s="386"/>
      <c r="D62" s="316" t="s">
        <v>215</v>
      </c>
      <c r="E62" s="401" t="s">
        <v>409</v>
      </c>
      <c r="F62" s="421">
        <v>1075106642.22</v>
      </c>
    </row>
    <row r="63" spans="2:9">
      <c r="B63" s="294"/>
      <c r="C63" s="391"/>
      <c r="D63" s="316"/>
      <c r="E63" s="399"/>
      <c r="F63" s="422"/>
    </row>
    <row r="64" spans="2:9">
      <c r="B64" s="294"/>
      <c r="C64" s="391"/>
      <c r="D64" s="316"/>
      <c r="E64" s="399"/>
      <c r="F64" s="406"/>
      <c r="G64" s="318"/>
      <c r="H64" s="417"/>
      <c r="I64" s="392"/>
    </row>
    <row r="65" spans="2:9">
      <c r="B65" s="294"/>
      <c r="C65" s="391"/>
      <c r="D65" s="316" t="s">
        <v>216</v>
      </c>
      <c r="E65" s="3" t="s">
        <v>113</v>
      </c>
      <c r="F65" s="421">
        <v>0</v>
      </c>
      <c r="G65" s="318"/>
      <c r="H65" s="417"/>
      <c r="I65" s="392"/>
    </row>
    <row r="66" spans="2:9" ht="12.75" thickBot="1">
      <c r="B66" s="294"/>
      <c r="C66" s="391"/>
      <c r="D66" s="318"/>
      <c r="E66" s="294"/>
      <c r="F66" s="403"/>
      <c r="G66" s="318"/>
      <c r="H66" s="417"/>
      <c r="I66" s="392"/>
    </row>
    <row r="67" spans="2:9" ht="12.75" thickTop="1">
      <c r="B67" s="294"/>
      <c r="C67" s="391"/>
      <c r="D67" s="318"/>
      <c r="E67" s="294"/>
      <c r="F67" s="411"/>
      <c r="G67" s="318"/>
      <c r="H67" s="417"/>
      <c r="I67" s="392"/>
    </row>
    <row r="68" spans="2:9">
      <c r="B68" s="294"/>
      <c r="C68" s="391"/>
      <c r="D68" s="316" t="s">
        <v>217</v>
      </c>
      <c r="E68" s="294" t="s">
        <v>410</v>
      </c>
      <c r="F68" s="421">
        <v>0</v>
      </c>
      <c r="G68" s="318"/>
    </row>
    <row r="69" spans="2:9">
      <c r="B69" s="294"/>
      <c r="C69" s="391"/>
      <c r="D69" s="316" t="s">
        <v>218</v>
      </c>
      <c r="E69" s="401" t="s">
        <v>411</v>
      </c>
      <c r="F69" s="421">
        <v>0</v>
      </c>
      <c r="G69" s="318"/>
    </row>
    <row r="70" spans="2:9">
      <c r="B70" s="294"/>
      <c r="C70" s="391"/>
      <c r="D70" s="316" t="s">
        <v>219</v>
      </c>
      <c r="E70" s="401" t="s">
        <v>412</v>
      </c>
      <c r="F70" s="421">
        <v>0</v>
      </c>
      <c r="G70" s="318"/>
    </row>
    <row r="71" spans="2:9" ht="12.75" thickBot="1">
      <c r="B71" s="294"/>
      <c r="C71" s="391"/>
      <c r="E71" s="407"/>
      <c r="F71" s="403"/>
      <c r="G71" s="318"/>
    </row>
    <row r="72" spans="2:9" ht="12.75" thickTop="1">
      <c r="B72" s="294"/>
      <c r="C72" s="391"/>
      <c r="E72" s="401"/>
      <c r="F72" s="406"/>
      <c r="G72" s="318"/>
    </row>
    <row r="73" spans="2:9">
      <c r="B73" s="294"/>
      <c r="C73" s="391"/>
      <c r="D73" s="316" t="s">
        <v>220</v>
      </c>
      <c r="E73" s="401" t="s">
        <v>413</v>
      </c>
      <c r="F73" s="421">
        <v>0</v>
      </c>
      <c r="G73" s="318"/>
    </row>
    <row r="74" spans="2:9" ht="12.75" thickBot="1">
      <c r="B74" s="294"/>
      <c r="E74" s="399"/>
      <c r="F74" s="409"/>
      <c r="G74" s="318"/>
    </row>
    <row r="75" spans="2:9" ht="12.75" thickTop="1"/>
    <row r="76" spans="2:9">
      <c r="C76" s="386"/>
    </row>
    <row r="77" spans="2:9">
      <c r="C77" s="386"/>
    </row>
    <row r="78" spans="2:9">
      <c r="C78" s="386"/>
      <c r="E78" s="5"/>
    </row>
    <row r="79" spans="2:9">
      <c r="C79" s="386"/>
    </row>
    <row r="80" spans="2:9">
      <c r="C80" s="386"/>
    </row>
  </sheetData>
  <pageMargins left="0.70866141732283472" right="0.70866141732283472" top="0.74803149606299213" bottom="0.74803149606299213" header="0.31496062992125984" footer="0.31496062992125984"/>
  <pageSetup paperSize="9" scale="52" orientation="landscape"/>
  <headerFooter scaleWithDoc="0">
    <oddHeader>&amp;C&amp;"-,Regular"&amp;8Holmes Master Trust Investor Report - April 2015</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BE4E7F2-2EEE-44AB-851E-1EA0141AF2CD}">
  <ds:schemaRef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BEDC2409-C9BE-463E-9CEA-2ED4E536D9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Paulus, John (Gesban)</cp:lastModifiedBy>
  <cp:lastPrinted>2015-05-31T12:23:39Z</cp:lastPrinted>
  <dcterms:created xsi:type="dcterms:W3CDTF">2011-08-15T10:47:16Z</dcterms:created>
  <dcterms:modified xsi:type="dcterms:W3CDTF">2015-06-30T09:00:50Z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