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45" windowWidth="15480" windowHeight="10680" tabRatio="704"/>
  </bookViews>
  <sheets>
    <sheet name="Page 1" sheetId="1" r:id="rId1"/>
    <sheet name="Page 2" sheetId="14" r:id="rId2"/>
    <sheet name="Page 3" sheetId="3" r:id="rId3"/>
    <sheet name="Page 4" sheetId="4" r:id="rId4"/>
    <sheet name="Page 5" sheetId="5" r:id="rId5"/>
    <sheet name="Page 6" sheetId="6" r:id="rId6"/>
    <sheet name="Page 6a" sheetId="16" r:id="rId7"/>
    <sheet name="Page 7" sheetId="7" r:id="rId8"/>
    <sheet name="Page 8" sheetId="8" r:id="rId9"/>
    <sheet name="Page 9" sheetId="17" r:id="rId10"/>
    <sheet name="Page 10" sheetId="15" r:id="rId11"/>
  </sheets>
  <externalReferences>
    <externalReference r:id="rId12"/>
    <externalReference r:id="rId13"/>
    <externalReference r:id="rId14"/>
  </externalReferences>
  <definedNames>
    <definedName name="A1_NextCoup" localSheetId="10">#REF!</definedName>
    <definedName name="A1_NextCoup" localSheetId="1">#REF!</definedName>
    <definedName name="A1_NextCoup" localSheetId="6">#REF!</definedName>
    <definedName name="A1_NextCoup" localSheetId="9">#REF!</definedName>
    <definedName name="A1_NextCoup">#REF!</definedName>
    <definedName name="A1_NextInt" localSheetId="10">#REF!</definedName>
    <definedName name="A1_NextInt" localSheetId="6">#REF!</definedName>
    <definedName name="A1_NextInt">#REF!</definedName>
    <definedName name="A1_OrigBal" localSheetId="6">#REF!</definedName>
    <definedName name="A1_OrigBal">#REF!</definedName>
    <definedName name="A1_OsBal" localSheetId="6">#REF!</definedName>
    <definedName name="A1_OsBal">#REF!</definedName>
    <definedName name="A1_Rating" localSheetId="6">#REF!</definedName>
    <definedName name="A1_Rating">#REF!</definedName>
    <definedName name="A1_RefRate" localSheetId="6">#REF!</definedName>
    <definedName name="A1_RefRate">#REF!</definedName>
    <definedName name="A1_Repaid" localSheetId="6">#REF!</definedName>
    <definedName name="A1_Repaid">#REF!</definedName>
    <definedName name="A1_StepUp" localSheetId="6">#REF!</definedName>
    <definedName name="A1_StepUp">#REF!</definedName>
    <definedName name="A2_Currency" localSheetId="6">#REF!</definedName>
    <definedName name="A2_Currency">#REF!</definedName>
    <definedName name="A2_CurrIntRate" localSheetId="6">#REF!</definedName>
    <definedName name="A2_CurrIntRate">#REF!</definedName>
    <definedName name="A2_ISIN" localSheetId="6">#REF!</definedName>
    <definedName name="A2_ISIN">#REF!</definedName>
    <definedName name="A2_Margin" localSheetId="6">#REF!</definedName>
    <definedName name="A2_Margin">#REF!</definedName>
    <definedName name="A2_NextCoup" localSheetId="6">#REF!</definedName>
    <definedName name="A2_NextCoup">#REF!</definedName>
    <definedName name="A2_NextInt" localSheetId="6">#REF!</definedName>
    <definedName name="A2_NextInt">#REF!</definedName>
    <definedName name="A2_OrigBal" localSheetId="6">#REF!</definedName>
    <definedName name="A2_OrigBal">#REF!</definedName>
    <definedName name="A2_OsBal" localSheetId="6">#REF!</definedName>
    <definedName name="A2_OsBal">#REF!</definedName>
    <definedName name="A2_Rating" localSheetId="6">#REF!</definedName>
    <definedName name="A2_Rating">#REF!</definedName>
    <definedName name="A2_RefRate" localSheetId="6">#REF!</definedName>
    <definedName name="A2_RefRate">#REF!</definedName>
    <definedName name="A2_Repaid" localSheetId="6">#REF!</definedName>
    <definedName name="A2_Repaid">#REF!</definedName>
    <definedName name="A2_StepUp" localSheetId="6">#REF!</definedName>
    <definedName name="A2_StepUp">#REF!</definedName>
    <definedName name="A3_Currency" localSheetId="6">#REF!</definedName>
    <definedName name="A3_Currency">#REF!</definedName>
    <definedName name="A3_CurrIntRate" localSheetId="6">#REF!</definedName>
    <definedName name="A3_CurrIntRate">#REF!</definedName>
    <definedName name="A3_ISIN" localSheetId="6">#REF!</definedName>
    <definedName name="A3_ISIN">#REF!</definedName>
    <definedName name="A3_Margin" localSheetId="6">#REF!</definedName>
    <definedName name="A3_Margin">#REF!</definedName>
    <definedName name="A3_NextCoup" localSheetId="6">#REF!</definedName>
    <definedName name="A3_NextCoup">#REF!</definedName>
    <definedName name="A3_NextInt" localSheetId="6">#REF!</definedName>
    <definedName name="A3_NextInt">#REF!</definedName>
    <definedName name="A3_OrigBal" localSheetId="6">#REF!</definedName>
    <definedName name="A3_OrigBal">#REF!</definedName>
    <definedName name="A3_OsBal" localSheetId="6">#REF!</definedName>
    <definedName name="A3_OsBal">#REF!</definedName>
    <definedName name="A3_Rating" localSheetId="6">#REF!</definedName>
    <definedName name="A3_Rating">#REF!</definedName>
    <definedName name="A3_RefRate" localSheetId="6">#REF!</definedName>
    <definedName name="A3_RefRate">#REF!</definedName>
    <definedName name="A3_Repaid" localSheetId="6">#REF!</definedName>
    <definedName name="A3_Repaid">#REF!</definedName>
    <definedName name="A3_StepUp" localSheetId="6">#REF!</definedName>
    <definedName name="A3_StepUp">#REF!</definedName>
    <definedName name="A4_Currency" localSheetId="6">#REF!</definedName>
    <definedName name="A4_Currency">#REF!</definedName>
    <definedName name="A4_CurrIntRate" localSheetId="6">#REF!</definedName>
    <definedName name="A4_CurrIntRate">#REF!</definedName>
    <definedName name="A4_ISIN" localSheetId="6">#REF!</definedName>
    <definedName name="A4_ISIN">#REF!</definedName>
    <definedName name="A4_Margin" localSheetId="6">#REF!</definedName>
    <definedName name="A4_Margin">#REF!</definedName>
    <definedName name="A4_NextCoup" localSheetId="6">#REF!</definedName>
    <definedName name="A4_NextCoup">#REF!</definedName>
    <definedName name="A4_NextInt" localSheetId="6">#REF!</definedName>
    <definedName name="A4_NextInt">#REF!</definedName>
    <definedName name="A4_OrigBal" localSheetId="6">#REF!</definedName>
    <definedName name="A4_OrigBal">#REF!</definedName>
    <definedName name="A4_OsBal" localSheetId="6">#REF!</definedName>
    <definedName name="A4_OsBal">#REF!</definedName>
    <definedName name="A4_Rating" localSheetId="6">#REF!</definedName>
    <definedName name="A4_Rating">#REF!</definedName>
    <definedName name="A4_RefRate" localSheetId="6">#REF!</definedName>
    <definedName name="A4_RefRate">#REF!</definedName>
    <definedName name="A4_Repaid" localSheetId="6">#REF!</definedName>
    <definedName name="A4_Repaid">#REF!</definedName>
    <definedName name="A4_StepUp" localSheetId="6">#REF!</definedName>
    <definedName name="A4_StepUp">#REF!</definedName>
    <definedName name="Amount_Redeem" localSheetId="6">#REF!</definedName>
    <definedName name="Amount_Redeem">#REF!</definedName>
    <definedName name="Amount_Repurch" localSheetId="6">#REF!</definedName>
    <definedName name="Amount_Repurch">#REF!</definedName>
    <definedName name="Amount_Subs" localSheetId="6">#REF!</definedName>
    <definedName name="Amount_Subs">#REF!</definedName>
    <definedName name="arr_arr_less_than_nine_mth" localSheetId="6">#REF!</definedName>
    <definedName name="arr_arr_less_than_nine_mth">#REF!</definedName>
    <definedName name="arr_arr_less_than_one_mth" localSheetId="6">#REF!</definedName>
    <definedName name="arr_arr_less_than_one_mth">#REF!</definedName>
    <definedName name="arr_arr_less_than_six_mth" localSheetId="6">#REF!</definedName>
    <definedName name="arr_arr_less_than_six_mth">#REF!</definedName>
    <definedName name="arr_arr_less_than_three_mth" localSheetId="6">#REF!</definedName>
    <definedName name="arr_arr_less_than_three_mth">#REF!</definedName>
    <definedName name="arr_arr_less_than_twelve_mth" localSheetId="6">#REF!</definedName>
    <definedName name="arr_arr_less_than_twelve_mth">#REF!</definedName>
    <definedName name="arr_arr_more_than_twelve_mth" localSheetId="6">#REF!</definedName>
    <definedName name="arr_arr_more_than_twelve_mth">#REF!</definedName>
    <definedName name="arr_no_less_than_nine_mth" localSheetId="6">#REF!</definedName>
    <definedName name="arr_no_less_than_nine_mth">#REF!</definedName>
    <definedName name="arr_no_less_than_one_mth" localSheetId="6">#REF!</definedName>
    <definedName name="arr_no_less_than_one_mth">#REF!</definedName>
    <definedName name="arr_no_less_than_six_mth" localSheetId="6">#REF!</definedName>
    <definedName name="arr_no_less_than_six_mth">#REF!</definedName>
    <definedName name="arr_no_less_than_three_mth" localSheetId="6">#REF!</definedName>
    <definedName name="arr_no_less_than_three_mth">#REF!</definedName>
    <definedName name="arr_no_less_than_twelve_mth" localSheetId="6">#REF!</definedName>
    <definedName name="arr_no_less_than_twelve_mth">#REF!</definedName>
    <definedName name="arr_no_more_than_twelve_mth" localSheetId="6">#REF!</definedName>
    <definedName name="arr_no_more_than_twelve_mth">#REF!</definedName>
    <definedName name="arr_principle_less_than_nine_mth" localSheetId="6">#REF!</definedName>
    <definedName name="arr_principle_less_than_nine_mth">#REF!</definedName>
    <definedName name="arr_principle_less_than_one_mth" localSheetId="6">#REF!</definedName>
    <definedName name="arr_principle_less_than_one_mth">#REF!</definedName>
    <definedName name="arr_principle_less_than_six_mth" localSheetId="6">#REF!</definedName>
    <definedName name="arr_principle_less_than_six_mth">#REF!</definedName>
    <definedName name="arr_principle_less_than_three_mth" localSheetId="6">#REF!</definedName>
    <definedName name="arr_principle_less_than_three_mth">#REF!</definedName>
    <definedName name="arr_principle_less_than_twelve_mth" localSheetId="6">#REF!</definedName>
    <definedName name="arr_principle_less_than_twelve_mth">#REF!</definedName>
    <definedName name="arr_principle_more_than_twelve_mth" localSheetId="6">#REF!</definedName>
    <definedName name="arr_principle_more_than_twelve_mth">#REF!</definedName>
    <definedName name="arr_tot_prop_in_possession_since_incep" localSheetId="6">#REF!</definedName>
    <definedName name="arr_tot_prop_in_possession_since_incep">#REF!</definedName>
    <definedName name="Arrears01" localSheetId="6">#REF!</definedName>
    <definedName name="Arrears01">#REF!</definedName>
    <definedName name="avg_loan_size" localSheetId="6">#REF!</definedName>
    <definedName name="avg_loan_size">#REF!</definedName>
    <definedName name="B1_Currency" localSheetId="6">#REF!</definedName>
    <definedName name="B1_Currency">#REF!</definedName>
    <definedName name="B1_CurrIntRate" localSheetId="6">#REF!</definedName>
    <definedName name="B1_CurrIntRate">#REF!</definedName>
    <definedName name="B1_ISIN" localSheetId="6">#REF!</definedName>
    <definedName name="B1_ISIN">#REF!</definedName>
    <definedName name="B1_Margin" localSheetId="6">#REF!</definedName>
    <definedName name="B1_Margin">#REF!</definedName>
    <definedName name="B1_NextCoup" localSheetId="6">#REF!</definedName>
    <definedName name="B1_NextCoup">#REF!</definedName>
    <definedName name="B1_NextInt" localSheetId="6">#REF!</definedName>
    <definedName name="B1_NextInt">#REF!</definedName>
    <definedName name="B1_OrigBal" localSheetId="6">#REF!</definedName>
    <definedName name="B1_OrigBal">#REF!</definedName>
    <definedName name="B1_OsBal" localSheetId="6">#REF!</definedName>
    <definedName name="B1_OsBal">#REF!</definedName>
    <definedName name="B1_Rating" localSheetId="6">#REF!</definedName>
    <definedName name="B1_Rating">#REF!</definedName>
    <definedName name="B1_RefRate" localSheetId="6">#REF!</definedName>
    <definedName name="B1_RefRate">#REF!</definedName>
    <definedName name="B1_Repaid" localSheetId="6">#REF!</definedName>
    <definedName name="B1_Repaid">#REF!</definedName>
    <definedName name="B1_StepUp" localSheetId="6">#REF!</definedName>
    <definedName name="B1_StepUp">#REF!</definedName>
    <definedName name="B2_Currency" localSheetId="6">#REF!</definedName>
    <definedName name="B2_Currency">#REF!</definedName>
    <definedName name="B2_CurrIntRate" localSheetId="6">#REF!</definedName>
    <definedName name="B2_CurrIntRate">#REF!</definedName>
    <definedName name="B2_ISIN" localSheetId="6">#REF!</definedName>
    <definedName name="B2_ISIN">#REF!</definedName>
    <definedName name="B2_Margin" localSheetId="6">#REF!</definedName>
    <definedName name="B2_Margin">#REF!</definedName>
    <definedName name="B2_NextCoup" localSheetId="6">#REF!</definedName>
    <definedName name="B2_NextCoup">#REF!</definedName>
    <definedName name="B2_NextInt" localSheetId="6">#REF!</definedName>
    <definedName name="B2_NextInt">#REF!</definedName>
    <definedName name="B2_OrigBal" localSheetId="6">#REF!</definedName>
    <definedName name="B2_OrigBal">#REF!</definedName>
    <definedName name="B2_OsBal" localSheetId="6">#REF!</definedName>
    <definedName name="B2_OsBal">#REF!</definedName>
    <definedName name="B2_Rating" localSheetId="6">#REF!</definedName>
    <definedName name="B2_Rating">#REF!</definedName>
    <definedName name="B2_RefRate" localSheetId="6">#REF!</definedName>
    <definedName name="B2_RefRate">#REF!</definedName>
    <definedName name="B2_Repaid" localSheetId="6">#REF!</definedName>
    <definedName name="B2_Repaid">#REF!</definedName>
    <definedName name="B2_StepUp" localSheetId="6">#REF!</definedName>
    <definedName name="B2_StepUp">#REF!</definedName>
    <definedName name="B3_Currency" localSheetId="6">#REF!</definedName>
    <definedName name="B3_Currency">#REF!</definedName>
    <definedName name="B3_CurrIntRate" localSheetId="6">#REF!</definedName>
    <definedName name="B3_CurrIntRate">#REF!</definedName>
    <definedName name="B3_ISIN" localSheetId="6">#REF!</definedName>
    <definedName name="B3_ISIN">#REF!</definedName>
    <definedName name="B3_Margin" localSheetId="6">#REF!</definedName>
    <definedName name="B3_Margin">#REF!</definedName>
    <definedName name="B3_NextCoup" localSheetId="6">#REF!</definedName>
    <definedName name="B3_NextCoup">#REF!</definedName>
    <definedName name="B3_NextInt" localSheetId="6">#REF!</definedName>
    <definedName name="B3_NextInt">#REF!</definedName>
    <definedName name="B3_OrigBal" localSheetId="6">#REF!</definedName>
    <definedName name="B3_OrigBal">#REF!</definedName>
    <definedName name="B3_OsBal" localSheetId="6">#REF!</definedName>
    <definedName name="B3_OsBal">#REF!</definedName>
    <definedName name="B3_Rating" localSheetId="6">#REF!</definedName>
    <definedName name="B3_Rating">#REF!</definedName>
    <definedName name="B3_RefRate" localSheetId="6">#REF!</definedName>
    <definedName name="B3_RefRate">#REF!</definedName>
    <definedName name="B3_Repaid" localSheetId="6">#REF!</definedName>
    <definedName name="B3_Repaid">#REF!</definedName>
    <definedName name="B3_StepUp" localSheetId="6">#REF!</definedName>
    <definedName name="B3_StepUp">#REF!</definedName>
    <definedName name="B4_Currency" localSheetId="6">#REF!</definedName>
    <definedName name="B4_Currency">#REF!</definedName>
    <definedName name="B4_CurrIntRate" localSheetId="6">#REF!</definedName>
    <definedName name="B4_CurrIntRate">#REF!</definedName>
    <definedName name="B4_ISIN" localSheetId="6">#REF!</definedName>
    <definedName name="B4_ISIN">#REF!</definedName>
    <definedName name="B4_Margin" localSheetId="6">#REF!</definedName>
    <definedName name="B4_Margin">#REF!</definedName>
    <definedName name="B4_NextCoup" localSheetId="6">#REF!</definedName>
    <definedName name="B4_NextCoup">#REF!</definedName>
    <definedName name="B4_NextInt" localSheetId="6">#REF!</definedName>
    <definedName name="B4_NextInt">#REF!</definedName>
    <definedName name="B4_OrigBal" localSheetId="6">#REF!</definedName>
    <definedName name="B4_OrigBal">#REF!</definedName>
    <definedName name="B4_OsBal" localSheetId="6">#REF!</definedName>
    <definedName name="B4_OsBal">#REF!</definedName>
    <definedName name="B4_Rating" localSheetId="6">#REF!</definedName>
    <definedName name="B4_Rating">#REF!</definedName>
    <definedName name="B4_RefRate" localSheetId="6">#REF!</definedName>
    <definedName name="B4_RefRate">#REF!</definedName>
    <definedName name="B4_Repaid" localSheetId="6">#REF!</definedName>
    <definedName name="B4_Repaid">#REF!</definedName>
    <definedName name="B4_StepUp" localSheetId="6">#REF!</definedName>
    <definedName name="B4_StepUp">#REF!</definedName>
    <definedName name="Closing" localSheetId="6">#REF!</definedName>
    <definedName name="Closing">#REF!</definedName>
    <definedName name="CollRep_End" localSheetId="6">#REF!</definedName>
    <definedName name="CollRep_End">#REF!</definedName>
    <definedName name="CollRep_Start" localSheetId="6">#REF!</definedName>
    <definedName name="CollRep_Start">#REF!</definedName>
    <definedName name="ColRep_Comps" localSheetId="6">#REF!</definedName>
    <definedName name="ColRep_Comps">#REF!</definedName>
    <definedName name="Column" localSheetId="6">#REF!</definedName>
    <definedName name="Column">#REF!</definedName>
    <definedName name="comparacol" localSheetId="6">#REF!</definedName>
    <definedName name="comparacol">#REF!</definedName>
    <definedName name="Count" localSheetId="6">#REF!</definedName>
    <definedName name="Count">#REF!</definedName>
    <definedName name="CountSub" localSheetId="6">#REF!</definedName>
    <definedName name="CountSub">#REF!</definedName>
    <definedName name="CPR" localSheetId="6">#REF!</definedName>
    <definedName name="CPR">#REF!</definedName>
    <definedName name="CPRAnnual" localSheetId="6">#REF!</definedName>
    <definedName name="CPRAnnual">#REF!</definedName>
    <definedName name="CPRMonthly" localSheetId="6">#REF!</definedName>
    <definedName name="CPRMonthly">#REF!</definedName>
    <definedName name="CPRnontech" localSheetId="6">#REF!</definedName>
    <definedName name="CPRnontech">#REF!</definedName>
    <definedName name="CPRtech" localSheetId="6">#REF!</definedName>
    <definedName name="CPRtech">#REF!</definedName>
    <definedName name="Curr_CPR_12month" localSheetId="6">#REF!</definedName>
    <definedName name="Curr_CPR_12month">#REF!</definedName>
    <definedName name="Curr_CPR_1month" localSheetId="6">#REF!</definedName>
    <definedName name="Curr_CPR_1month">#REF!</definedName>
    <definedName name="curr_existing_borrowers_svr" localSheetId="6">#REF!</definedName>
    <definedName name="curr_existing_borrowers_svr">#REF!</definedName>
    <definedName name="curr_no_loans" localSheetId="6">#REF!</definedName>
    <definedName name="curr_no_loans">#REF!</definedName>
    <definedName name="curr_no_subacc" localSheetId="6">#REF!</definedName>
    <definedName name="curr_no_subacc">#REF!</definedName>
    <definedName name="curr_val_loans" localSheetId="6">#REF!</definedName>
    <definedName name="curr_val_loans">#REF!</definedName>
    <definedName name="CurrBal" localSheetId="6">#REF!</definedName>
    <definedName name="CurrBal">#REF!</definedName>
    <definedName name="CurrbalLM" localSheetId="6">#REF!</definedName>
    <definedName name="CurrbalLM">#REF!</definedName>
    <definedName name="CurrBalSub" localSheetId="6">#REF!</definedName>
    <definedName name="CurrBalSub">#REF!</definedName>
    <definedName name="EUR">'[1]Capital Structure'!$G$11</definedName>
    <definedName name="ExSCols" localSheetId="6">#REF!</definedName>
    <definedName name="ExSCols" localSheetId="9">#REF!</definedName>
    <definedName name="ExSCols">#REF!</definedName>
    <definedName name="ExSData" localSheetId="6">#REF!</definedName>
    <definedName name="ExSData" localSheetId="9">#REF!</definedName>
    <definedName name="ExSData">#REF!</definedName>
    <definedName name="ExSRows" localSheetId="6">#REF!</definedName>
    <definedName name="ExSRows" localSheetId="9">#REF!</definedName>
    <definedName name="ExSRows">#REF!</definedName>
    <definedName name="F1prinled" localSheetId="6">#REF!</definedName>
    <definedName name="F1prinled">#REF!</definedName>
    <definedName name="FunderShareCF" localSheetId="6">#REF!</definedName>
    <definedName name="FunderShareCF">#REF!</definedName>
    <definedName name="Funding_Percent" localSheetId="6">#REF!</definedName>
    <definedName name="Funding_Percent">#REF!</definedName>
    <definedName name="Funding_Share" localSheetId="6">#REF!</definedName>
    <definedName name="Funding_Share">#REF!</definedName>
    <definedName name="FundingPercent" localSheetId="6">#REF!</definedName>
    <definedName name="FundingPercent">#REF!</definedName>
    <definedName name="FundingShare" localSheetId="6">#REF!</definedName>
    <definedName name="FundingShare">#REF!</definedName>
    <definedName name="FundIssue" localSheetId="6">#REF!</definedName>
    <definedName name="FundIssue">#REF!</definedName>
    <definedName name="FundIssuePercent" localSheetId="6">#REF!</definedName>
    <definedName name="FundIssuePercent">#REF!</definedName>
    <definedName name="FundStart" localSheetId="6">#REF!</definedName>
    <definedName name="FundStart">#REF!</definedName>
    <definedName name="IntPay">[2]IntPay!$B$4:$AT$184</definedName>
    <definedName name="IntPayCols">[2]IntPay!$B$3:$AT$3</definedName>
    <definedName name="IntPayRows">[2]IntPay!$A$4:$A$184</definedName>
    <definedName name="LTVWAVNow" localSheetId="6">#REF!</definedName>
    <definedName name="LTVWAVNow" localSheetId="9">#REF!</definedName>
    <definedName name="LTVWAVNow">#REF!</definedName>
    <definedName name="M1_Currency" localSheetId="6">#REF!</definedName>
    <definedName name="M1_Currency" localSheetId="9">#REF!</definedName>
    <definedName name="M1_Currency">#REF!</definedName>
    <definedName name="M1_CurrIntRate" localSheetId="6">#REF!</definedName>
    <definedName name="M1_CurrIntRate" localSheetId="9">#REF!</definedName>
    <definedName name="M1_CurrIntRate">#REF!</definedName>
    <definedName name="M1_ISIN" localSheetId="6">#REF!</definedName>
    <definedName name="M1_ISIN">#REF!</definedName>
    <definedName name="M1_Margin" localSheetId="6">#REF!</definedName>
    <definedName name="M1_Margin">#REF!</definedName>
    <definedName name="M1_NextCoup" localSheetId="6">#REF!</definedName>
    <definedName name="M1_NextCoup">#REF!</definedName>
    <definedName name="M1_NextInt" localSheetId="6">#REF!</definedName>
    <definedName name="M1_NextInt">#REF!</definedName>
    <definedName name="M1_OrigBal" localSheetId="6">#REF!</definedName>
    <definedName name="M1_OrigBal">#REF!</definedName>
    <definedName name="M1_OsBal" localSheetId="6">#REF!</definedName>
    <definedName name="M1_OsBal">#REF!</definedName>
    <definedName name="M1_Rating" localSheetId="6">#REF!</definedName>
    <definedName name="M1_Rating">#REF!</definedName>
    <definedName name="M1_RefRate" localSheetId="6">#REF!</definedName>
    <definedName name="M1_RefRate">#REF!</definedName>
    <definedName name="M1_Repaid" localSheetId="6">#REF!</definedName>
    <definedName name="M1_Repaid">#REF!</definedName>
    <definedName name="M1_StepUp" localSheetId="6">#REF!</definedName>
    <definedName name="M1_StepUp">#REF!</definedName>
    <definedName name="M2_Currency" localSheetId="6">#REF!</definedName>
    <definedName name="M2_Currency">#REF!</definedName>
    <definedName name="M2_CurrIntRate" localSheetId="6">#REF!</definedName>
    <definedName name="M2_CurrIntRate">#REF!</definedName>
    <definedName name="M2_ISIN" localSheetId="6">#REF!</definedName>
    <definedName name="M2_ISIN">#REF!</definedName>
    <definedName name="M2_Margin" localSheetId="6">#REF!</definedName>
    <definedName name="M2_Margin">#REF!</definedName>
    <definedName name="M2_NextCoup" localSheetId="6">#REF!</definedName>
    <definedName name="M2_NextCoup">#REF!</definedName>
    <definedName name="M2_NextInt" localSheetId="6">#REF!</definedName>
    <definedName name="M2_NextInt">#REF!</definedName>
    <definedName name="M2_OrigBal" localSheetId="6">#REF!</definedName>
    <definedName name="M2_OrigBal">#REF!</definedName>
    <definedName name="M2_OsBal" localSheetId="6">#REF!</definedName>
    <definedName name="M2_OsBal">#REF!</definedName>
    <definedName name="M2_Rating" localSheetId="6">#REF!</definedName>
    <definedName name="M2_Rating">#REF!</definedName>
    <definedName name="M2_RefRate" localSheetId="6">#REF!</definedName>
    <definedName name="M2_RefRate">#REF!</definedName>
    <definedName name="M2_Repaid" localSheetId="6">#REF!</definedName>
    <definedName name="M2_Repaid">#REF!</definedName>
    <definedName name="M2_StepUp" localSheetId="6">#REF!</definedName>
    <definedName name="M2_StepUp">#REF!</definedName>
    <definedName name="M3_Currency" localSheetId="6">#REF!</definedName>
    <definedName name="M3_Currency">#REF!</definedName>
    <definedName name="M3_CurrIntRate" localSheetId="6">#REF!</definedName>
    <definedName name="M3_CurrIntRate">#REF!</definedName>
    <definedName name="M3_ISIN" localSheetId="6">#REF!</definedName>
    <definedName name="M3_ISIN">#REF!</definedName>
    <definedName name="M3_Margin" localSheetId="6">#REF!</definedName>
    <definedName name="M3_Margin">#REF!</definedName>
    <definedName name="M3_NextCoup" localSheetId="6">#REF!</definedName>
    <definedName name="M3_NextCoup">#REF!</definedName>
    <definedName name="M3_NextInt" localSheetId="6">#REF!</definedName>
    <definedName name="M3_NextInt">#REF!</definedName>
    <definedName name="M3_OrigBal" localSheetId="6">#REF!</definedName>
    <definedName name="M3_OrigBal">#REF!</definedName>
    <definedName name="M3_OsBal" localSheetId="6">#REF!</definedName>
    <definedName name="M3_OsBal">#REF!</definedName>
    <definedName name="M3_Rating" localSheetId="6">#REF!</definedName>
    <definedName name="M3_Rating">#REF!</definedName>
    <definedName name="M3_RefRate" localSheetId="6">#REF!</definedName>
    <definedName name="M3_RefRate">#REF!</definedName>
    <definedName name="M3_Repaid" localSheetId="6">#REF!</definedName>
    <definedName name="M3_Repaid">#REF!</definedName>
    <definedName name="M3_StepUp" localSheetId="6">#REF!</definedName>
    <definedName name="M3_StepUp">#REF!</definedName>
    <definedName name="M4_Currency" localSheetId="6">#REF!</definedName>
    <definedName name="M4_Currency">#REF!</definedName>
    <definedName name="M4_CurrIntRate" localSheetId="6">#REF!</definedName>
    <definedName name="M4_CurrIntRate">#REF!</definedName>
    <definedName name="M4_ISIN" localSheetId="6">#REF!</definedName>
    <definedName name="M4_ISIN">#REF!</definedName>
    <definedName name="M4_Margin" localSheetId="6">#REF!</definedName>
    <definedName name="M4_Margin">#REF!</definedName>
    <definedName name="M4_NextCoup" localSheetId="6">#REF!</definedName>
    <definedName name="M4_NextCoup">#REF!</definedName>
    <definedName name="M4_NextInt" localSheetId="6">#REF!</definedName>
    <definedName name="M4_NextInt">#REF!</definedName>
    <definedName name="M4_OrigBal" localSheetId="6">#REF!</definedName>
    <definedName name="M4_OrigBal">#REF!</definedName>
    <definedName name="M4_OsBal" localSheetId="6">#REF!</definedName>
    <definedName name="M4_OsBal">#REF!</definedName>
    <definedName name="M4_Rating" localSheetId="6">#REF!</definedName>
    <definedName name="M4_Rating">#REF!</definedName>
    <definedName name="M4_RefRate" localSheetId="6">#REF!</definedName>
    <definedName name="M4_RefRate">#REF!</definedName>
    <definedName name="M4_Repaid" localSheetId="6">#REF!</definedName>
    <definedName name="M4_Repaid">#REF!</definedName>
    <definedName name="M4_StepUp" localSheetId="6">#REF!</definedName>
    <definedName name="M4_StepUp">#REF!</definedName>
    <definedName name="Min_Sell_Percent" localSheetId="6">#REF!</definedName>
    <definedName name="Min_Sell_Percent">#REF!</definedName>
    <definedName name="Min_Sell_Share" localSheetId="6">#REF!</definedName>
    <definedName name="Min_Sell_Share">#REF!</definedName>
    <definedName name="MWAV" localSheetId="6">#REF!</definedName>
    <definedName name="MWAV">#REF!</definedName>
    <definedName name="MWAV_LM" localSheetId="6">#REF!</definedName>
    <definedName name="MWAV_LM">#REF!</definedName>
    <definedName name="Name" localSheetId="6">#REF!</definedName>
    <definedName name="Name">#REF!</definedName>
    <definedName name="nC2_ISIN" localSheetId="6">#REF!</definedName>
    <definedName name="nC2_ISIN">#REF!</definedName>
    <definedName name="nC3_ISIN" localSheetId="6">#REF!</definedName>
    <definedName name="nC3_ISIN">#REF!</definedName>
    <definedName name="no_0_50000" localSheetId="6">#REF!</definedName>
    <definedName name="no_0_50000">#REF!</definedName>
    <definedName name="no_100001_150000" localSheetId="6">#REF!</definedName>
    <definedName name="no_100001_150000">#REF!</definedName>
    <definedName name="no_150001_200000" localSheetId="6">#REF!</definedName>
    <definedName name="no_150001_200000">#REF!</definedName>
    <definedName name="no_200001_250000" localSheetId="6">#REF!</definedName>
    <definedName name="no_200001_250000">#REF!</definedName>
    <definedName name="no_250001_300000" localSheetId="6">#REF!</definedName>
    <definedName name="no_250001_300000">#REF!</definedName>
    <definedName name="no_300001_350000" localSheetId="6">#REF!</definedName>
    <definedName name="no_300001_350000">#REF!</definedName>
    <definedName name="no_350001_400000" localSheetId="6">#REF!</definedName>
    <definedName name="no_350001_400000">#REF!</definedName>
    <definedName name="no_400001_450000" localSheetId="6">#REF!</definedName>
    <definedName name="no_400001_450000">#REF!</definedName>
    <definedName name="no_450001_500000" localSheetId="6">#REF!</definedName>
    <definedName name="no_450001_500000">#REF!</definedName>
    <definedName name="no_500001_550000" localSheetId="6">#REF!</definedName>
    <definedName name="no_500001_550000">#REF!</definedName>
    <definedName name="no_50001_100000" localSheetId="6">#REF!</definedName>
    <definedName name="no_50001_100000">#REF!</definedName>
    <definedName name="no_550001_600000" localSheetId="6">#REF!</definedName>
    <definedName name="no_550001_600000">#REF!</definedName>
    <definedName name="no_600001_650000" localSheetId="6">#REF!</definedName>
    <definedName name="no_600001_650000">#REF!</definedName>
    <definedName name="no_650001_700000" localSheetId="6">#REF!</definedName>
    <definedName name="no_650001_700000">#REF!</definedName>
    <definedName name="no_700001_750000" localSheetId="6">#REF!</definedName>
    <definedName name="no_700001_750000">#REF!</definedName>
    <definedName name="no_avg_arr_at_sale" localSheetId="6">#REF!</definedName>
    <definedName name="no_avg_arr_at_sale">#REF!</definedName>
    <definedName name="no_avg_time_poss_to_sale" localSheetId="6">#REF!</definedName>
    <definedName name="no_avg_time_poss_to_sale">#REF!</definedName>
    <definedName name="no_boe_base_rte_tracker_loans" localSheetId="6">#REF!</definedName>
    <definedName name="no_boe_base_rte_tracker_loans">#REF!</definedName>
    <definedName name="no_combi_repay_interest_only" localSheetId="6">#REF!</definedName>
    <definedName name="no_combi_repay_interest_only">#REF!</definedName>
    <definedName name="no_curr_no_brought_forward" localSheetId="6">#REF!</definedName>
    <definedName name="no_curr_no_brought_forward">#REF!</definedName>
    <definedName name="no_discount_loans" localSheetId="6">#REF!</definedName>
    <definedName name="no_discount_loans">#REF!</definedName>
    <definedName name="no_east_anglia" localSheetId="6">#REF!</definedName>
    <definedName name="no_east_anglia">#REF!</definedName>
    <definedName name="no_east_mids" localSheetId="6">#REF!</definedName>
    <definedName name="no_east_mids">#REF!</definedName>
    <definedName name="no_fixed_rate_loans" localSheetId="6">#REF!</definedName>
    <definedName name="no_fixed_rate_loans">#REF!</definedName>
    <definedName name="no_gtr_ldn" localSheetId="6">#REF!</definedName>
    <definedName name="no_gtr_ldn">#REF!</definedName>
    <definedName name="no_indexed_loan_25_50" localSheetId="6">#REF!</definedName>
    <definedName name="no_indexed_loan_25_50">#REF!</definedName>
    <definedName name="no_indexed_loan_50_75" localSheetId="6">#REF!</definedName>
    <definedName name="no_indexed_loan_50_75">#REF!</definedName>
    <definedName name="no_indexed_loan_75_80" localSheetId="6">#REF!</definedName>
    <definedName name="no_indexed_loan_75_80">#REF!</definedName>
    <definedName name="no_indexed_loan_80_85" localSheetId="6">#REF!</definedName>
    <definedName name="no_indexed_loan_80_85">#REF!</definedName>
    <definedName name="no_indexed_loan_85_90" localSheetId="6">#REF!</definedName>
    <definedName name="no_indexed_loan_85_90">#REF!</definedName>
    <definedName name="no_indexed_loan_90_95" localSheetId="6">#REF!</definedName>
    <definedName name="no_indexed_loan_90_95">#REF!</definedName>
    <definedName name="no_indexed_loan_95_100" localSheetId="6">#REF!</definedName>
    <definedName name="no_indexed_loan_95_100">#REF!</definedName>
    <definedName name="no_indexed_loan_upto_25" localSheetId="6">#REF!</definedName>
    <definedName name="no_indexed_loan_upto_25">#REF!</definedName>
    <definedName name="no_n_ireland" localSheetId="6">#REF!</definedName>
    <definedName name="no_n_ireland">#REF!</definedName>
    <definedName name="no_n_west" localSheetId="6">#REF!</definedName>
    <definedName name="no_n_west">#REF!</definedName>
    <definedName name="no_north" localSheetId="6">#REF!</definedName>
    <definedName name="no_north">#REF!</definedName>
    <definedName name="no_number_of_acc_experiencing_loss_since_incep" localSheetId="6">#REF!</definedName>
    <definedName name="no_number_of_acc_experiencing_loss_since_incep">#REF!</definedName>
    <definedName name="no_other" localSheetId="6">#REF!</definedName>
    <definedName name="no_other">#REF!</definedName>
    <definedName name="no_percent_loan_25_50" localSheetId="6">#REF!</definedName>
    <definedName name="no_percent_loan_25_50">#REF!</definedName>
    <definedName name="no_percent_loan_50_75" localSheetId="6">#REF!</definedName>
    <definedName name="no_percent_loan_50_75">#REF!</definedName>
    <definedName name="no_percent_loan_75_80" localSheetId="6">#REF!</definedName>
    <definedName name="no_percent_loan_75_80">#REF!</definedName>
    <definedName name="no_percent_loan_80_85" localSheetId="6">#REF!</definedName>
    <definedName name="no_percent_loan_80_85">#REF!</definedName>
    <definedName name="no_percent_loan_85_90" localSheetId="6">#REF!</definedName>
    <definedName name="no_percent_loan_85_90">#REF!</definedName>
    <definedName name="no_percent_loan_90_95" localSheetId="6">#REF!</definedName>
    <definedName name="no_percent_loan_90_95">#REF!</definedName>
    <definedName name="no_percent_loan_95_100" localSheetId="6">#REF!</definedName>
    <definedName name="no_percent_loan_95_100">#REF!</definedName>
    <definedName name="no_percent_loan_over_100" localSheetId="6">#REF!</definedName>
    <definedName name="no_percent_loan_over_100">#REF!</definedName>
    <definedName name="no_percent_loan_upto_25" localSheetId="6">#REF!</definedName>
    <definedName name="no_percent_loan_upto_25">#REF!</definedName>
    <definedName name="No_Redeem" localSheetId="6">#REF!</definedName>
    <definedName name="No_Redeem">#REF!</definedName>
    <definedName name="no_remortgage" localSheetId="6">#REF!</definedName>
    <definedName name="no_remortgage">#REF!</definedName>
    <definedName name="no_repayment" localSheetId="6">#REF!</definedName>
    <definedName name="no_repayment">#REF!</definedName>
    <definedName name="no_repossessed_in_mth" localSheetId="6">#REF!</definedName>
    <definedName name="no_repossessed_in_mth">#REF!</definedName>
    <definedName name="No_Repurch" localSheetId="6">#REF!</definedName>
    <definedName name="No_Repurch">#REF!</definedName>
    <definedName name="no_s_east" localSheetId="6">#REF!</definedName>
    <definedName name="no_s_east">#REF!</definedName>
    <definedName name="no_s_west" localSheetId="6">#REF!</definedName>
    <definedName name="no_s_west">#REF!</definedName>
    <definedName name="no_sale_price_last_loan_valuation" localSheetId="6">#REF!</definedName>
    <definedName name="no_sale_price_last_loan_valuation">#REF!</definedName>
    <definedName name="no_scot" localSheetId="6">#REF!</definedName>
    <definedName name="no_scot">#REF!</definedName>
    <definedName name="no_sold_in_mth" localSheetId="6">#REF!</definedName>
    <definedName name="no_sold_in_mth">#REF!</definedName>
    <definedName name="no_standard_variable_rte_loan" localSheetId="6">#REF!</definedName>
    <definedName name="no_standard_variable_rte_loan">#REF!</definedName>
    <definedName name="No_Subs" localSheetId="6">#REF!</definedName>
    <definedName name="No_Subs">#REF!</definedName>
    <definedName name="no_tot_prop_in_possession_since_incep" localSheetId="6">#REF!</definedName>
    <definedName name="no_tot_prop_in_possession_since_incep">#REF!</definedName>
    <definedName name="no_tot_prop_sold_since_incep" localSheetId="6">#REF!</definedName>
    <definedName name="no_tot_prop_sold_since_incep">#REF!</definedName>
    <definedName name="no_total_prince_loss_curr_mth" localSheetId="6">#REF!</definedName>
    <definedName name="no_total_prince_loss_curr_mth">#REF!</definedName>
    <definedName name="no_total_prince_loss_since_incep" localSheetId="6">#REF!</definedName>
    <definedName name="no_total_prince_loss_since_incep">#REF!</definedName>
    <definedName name="no_use_of_house_purchase" localSheetId="6">#REF!</definedName>
    <definedName name="no_use_of_house_purchase">#REF!</definedName>
    <definedName name="no_w_midlands" localSheetId="6">#REF!</definedName>
    <definedName name="no_w_midlands">#REF!</definedName>
    <definedName name="no_wales" localSheetId="6">#REF!</definedName>
    <definedName name="no_wales">#REF!</definedName>
    <definedName name="no_yorks" localSheetId="6">#REF!</definedName>
    <definedName name="no_yorks">#REF!</definedName>
    <definedName name="OrigNoLoan" localSheetId="6">#REF!</definedName>
    <definedName name="OrigNoLoan">#REF!</definedName>
    <definedName name="OrigValLoan" localSheetId="6">#REF!</definedName>
    <definedName name="OrigValLoan">#REF!</definedName>
    <definedName name="Percent_arr_no_less_than_nine_mth" localSheetId="6">#REF!</definedName>
    <definedName name="Percent_arr_no_less_than_nine_mth">#REF!</definedName>
    <definedName name="Percent_arr_no_less_than_one_mth" localSheetId="6">#REF!</definedName>
    <definedName name="Percent_arr_no_less_than_one_mth">#REF!</definedName>
    <definedName name="Percent_arr_no_less_than_six_mth" localSheetId="6">#REF!</definedName>
    <definedName name="Percent_arr_no_less_than_six_mth">#REF!</definedName>
    <definedName name="Percent_arr_no_less_than_three_mth" localSheetId="6">#REF!</definedName>
    <definedName name="Percent_arr_no_less_than_three_mth">#REF!</definedName>
    <definedName name="Percent_arr_no_less_than_twelve_mth" localSheetId="6">#REF!</definedName>
    <definedName name="Percent_arr_no_less_than_twelve_mth">#REF!</definedName>
    <definedName name="Percent_arr_no_more_than_twelve_mth" localSheetId="6">#REF!</definedName>
    <definedName name="Percent_arr_no_more_than_twelve_mth">#REF!</definedName>
    <definedName name="Percent_arr_principle_less_than_nine_mth" localSheetId="6">#REF!</definedName>
    <definedName name="Percent_arr_principle_less_than_nine_mth">#REF!</definedName>
    <definedName name="Percent_arr_principle_less_than_one_mth" localSheetId="6">#REF!</definedName>
    <definedName name="Percent_arr_principle_less_than_one_mth">#REF!</definedName>
    <definedName name="Percent_arr_principle_less_than_six_mth" localSheetId="6">#REF!</definedName>
    <definedName name="Percent_arr_principle_less_than_six_mth">#REF!</definedName>
    <definedName name="Percent_arr_principle_less_than_three_mth" localSheetId="6">#REF!</definedName>
    <definedName name="Percent_arr_principle_less_than_three_mth">#REF!</definedName>
    <definedName name="Percent_arr_principle_less_than_twelve_mth" localSheetId="6">#REF!</definedName>
    <definedName name="Percent_arr_principle_less_than_twelve_mth">#REF!</definedName>
    <definedName name="Percent_arr_principle_more_than_twelve_mth" localSheetId="6">#REF!</definedName>
    <definedName name="Percent_arr_principle_more_than_twelve_mth">#REF!</definedName>
    <definedName name="Percent_no_0_50000" localSheetId="6">#REF!</definedName>
    <definedName name="Percent_no_0_50000">#REF!</definedName>
    <definedName name="Percent_no_100001_150000" localSheetId="6">#REF!</definedName>
    <definedName name="Percent_no_100001_150000">#REF!</definedName>
    <definedName name="Percent_no_150001_200000" localSheetId="6">#REF!</definedName>
    <definedName name="Percent_no_150001_200000">#REF!</definedName>
    <definedName name="Percent_no_200001_250000" localSheetId="6">#REF!</definedName>
    <definedName name="Percent_no_200001_250000">#REF!</definedName>
    <definedName name="Percent_no_250001_300000" localSheetId="6">#REF!</definedName>
    <definedName name="Percent_no_250001_300000">#REF!</definedName>
    <definedName name="Percent_no_300001_350000" localSheetId="6">#REF!</definedName>
    <definedName name="Percent_no_300001_350000">#REF!</definedName>
    <definedName name="Percent_no_350001_400000" localSheetId="6">#REF!</definedName>
    <definedName name="Percent_no_350001_400000">#REF!</definedName>
    <definedName name="Percent_no_400001_450000" localSheetId="6">#REF!</definedName>
    <definedName name="Percent_no_400001_450000">#REF!</definedName>
    <definedName name="Percent_no_450001_500000" localSheetId="6">#REF!</definedName>
    <definedName name="Percent_no_450001_500000">#REF!</definedName>
    <definedName name="Percent_no_500001_550000" localSheetId="6">#REF!</definedName>
    <definedName name="Percent_no_500001_550000">#REF!</definedName>
    <definedName name="Percent_no_50001_100000" localSheetId="6">#REF!</definedName>
    <definedName name="Percent_no_50001_100000">#REF!</definedName>
    <definedName name="Percent_no_550001_600000" localSheetId="6">#REF!</definedName>
    <definedName name="Percent_no_550001_600000">#REF!</definedName>
    <definedName name="Percent_no_600001_650000" localSheetId="6">#REF!</definedName>
    <definedName name="Percent_no_600001_650000">#REF!</definedName>
    <definedName name="Percent_no_650001_700000" localSheetId="6">#REF!</definedName>
    <definedName name="Percent_no_650001_700000">#REF!</definedName>
    <definedName name="Percent_no_700001_750000" localSheetId="6">#REF!</definedName>
    <definedName name="Percent_no_700001_750000">#REF!</definedName>
    <definedName name="Percent_no_boe_base_rte_tracker_loans" localSheetId="6">#REF!</definedName>
    <definedName name="Percent_no_boe_base_rte_tracker_loans">#REF!</definedName>
    <definedName name="Percent_no_combi_repay_interest_only" localSheetId="6">#REF!</definedName>
    <definedName name="Percent_no_combi_repay_interest_only">#REF!</definedName>
    <definedName name="Percent_no_discount_loans" localSheetId="6">#REF!</definedName>
    <definedName name="Percent_no_discount_loans">#REF!</definedName>
    <definedName name="Percent_no_east_anglia" localSheetId="6">#REF!</definedName>
    <definedName name="Percent_no_east_anglia">#REF!</definedName>
    <definedName name="Percent_no_east_mids" localSheetId="6">#REF!</definedName>
    <definedName name="Percent_no_east_mids">#REF!</definedName>
    <definedName name="Percent_no_fixed_rate_loans" localSheetId="6">#REF!</definedName>
    <definedName name="Percent_no_fixed_rate_loans">#REF!</definedName>
    <definedName name="Percent_no_gtr_ldn" localSheetId="6">#REF!</definedName>
    <definedName name="Percent_no_gtr_ldn">#REF!</definedName>
    <definedName name="Percent_no_indexed_loan_25_50" localSheetId="6">#REF!</definedName>
    <definedName name="Percent_no_indexed_loan_25_50">#REF!</definedName>
    <definedName name="Percent_no_indexed_loan_50_75" localSheetId="6">#REF!</definedName>
    <definedName name="Percent_no_indexed_loan_50_75">#REF!</definedName>
    <definedName name="Percent_no_indexed_loan_75_80" localSheetId="6">#REF!</definedName>
    <definedName name="Percent_no_indexed_loan_75_80">#REF!</definedName>
    <definedName name="Percent_no_indexed_loan_80_85" localSheetId="6">#REF!</definedName>
    <definedName name="Percent_no_indexed_loan_80_85">#REF!</definedName>
    <definedName name="Percent_no_indexed_loan_85_90" localSheetId="6">#REF!</definedName>
    <definedName name="Percent_no_indexed_loan_85_90">#REF!</definedName>
    <definedName name="Percent_no_indexed_loan_90_95" localSheetId="6">#REF!</definedName>
    <definedName name="Percent_no_indexed_loan_90_95">#REF!</definedName>
    <definedName name="Percent_no_indexed_loan_95_100" localSheetId="6">#REF!</definedName>
    <definedName name="Percent_no_indexed_loan_95_100">#REF!</definedName>
    <definedName name="Percent_no_indexed_loan_upto_25" localSheetId="6">#REF!</definedName>
    <definedName name="Percent_no_indexed_loan_upto_25">#REF!</definedName>
    <definedName name="Percent_no_n_ireland" localSheetId="6">#REF!</definedName>
    <definedName name="Percent_no_n_ireland">#REF!</definedName>
    <definedName name="Percent_no_n_west" localSheetId="6">#REF!</definedName>
    <definedName name="Percent_no_n_west">#REF!</definedName>
    <definedName name="Percent_no_north" localSheetId="6">#REF!</definedName>
    <definedName name="Percent_no_north">#REF!</definedName>
    <definedName name="Percent_no_other" localSheetId="6">#REF!</definedName>
    <definedName name="Percent_no_other">#REF!</definedName>
    <definedName name="Percent_no_percent_loan_25_50" localSheetId="6">#REF!</definedName>
    <definedName name="Percent_no_percent_loan_25_50">#REF!</definedName>
    <definedName name="Percent_no_percent_loan_50_75" localSheetId="6">#REF!</definedName>
    <definedName name="Percent_no_percent_loan_50_75">#REF!</definedName>
    <definedName name="Percent_no_percent_loan_75_80" localSheetId="6">#REF!</definedName>
    <definedName name="Percent_no_percent_loan_75_80">#REF!</definedName>
    <definedName name="Percent_no_percent_loan_80_85" localSheetId="6">#REF!</definedName>
    <definedName name="Percent_no_percent_loan_80_85">#REF!</definedName>
    <definedName name="Percent_no_percent_loan_85_90" localSheetId="6">#REF!</definedName>
    <definedName name="Percent_no_percent_loan_85_90">#REF!</definedName>
    <definedName name="Percent_no_percent_loan_90_95" localSheetId="6">#REF!</definedName>
    <definedName name="Percent_no_percent_loan_90_95">#REF!</definedName>
    <definedName name="Percent_no_percent_loan_95_100" localSheetId="6">#REF!</definedName>
    <definedName name="Percent_no_percent_loan_95_100">#REF!</definedName>
    <definedName name="Percent_no_percent_loan_over_100" localSheetId="6">#REF!</definedName>
    <definedName name="Percent_no_percent_loan_over_100">#REF!</definedName>
    <definedName name="Percent_no_percent_loan_upto_25" localSheetId="6">#REF!</definedName>
    <definedName name="Percent_no_percent_loan_upto_25">#REF!</definedName>
    <definedName name="Percent_no_remortgage" localSheetId="6">#REF!</definedName>
    <definedName name="Percent_no_remortgage">#REF!</definedName>
    <definedName name="Percent_no_repayment" localSheetId="6">#REF!</definedName>
    <definedName name="Percent_no_repayment">#REF!</definedName>
    <definedName name="Percent_no_s_east" localSheetId="6">#REF!</definedName>
    <definedName name="Percent_no_s_east">#REF!</definedName>
    <definedName name="Percent_no_s_west" localSheetId="6">#REF!</definedName>
    <definedName name="Percent_no_s_west">#REF!</definedName>
    <definedName name="Percent_no_scot" localSheetId="6">#REF!</definedName>
    <definedName name="Percent_no_scot">#REF!</definedName>
    <definedName name="Percent_no_standard_variable_rte_loan" localSheetId="6">#REF!</definedName>
    <definedName name="Percent_no_standard_variable_rte_loan">#REF!</definedName>
    <definedName name="Percent_no_use_of_house_purchase" localSheetId="6">#REF!</definedName>
    <definedName name="Percent_no_use_of_house_purchase">#REF!</definedName>
    <definedName name="Percent_no_w_midlands" localSheetId="6">#REF!</definedName>
    <definedName name="Percent_no_w_midlands">#REF!</definedName>
    <definedName name="Percent_no_wales" localSheetId="6">#REF!</definedName>
    <definedName name="Percent_no_wales">#REF!</definedName>
    <definedName name="Percent_no_yorks" localSheetId="6">#REF!</definedName>
    <definedName name="Percent_no_yorks">#REF!</definedName>
    <definedName name="Percent_val_0_50000" localSheetId="6">#REF!</definedName>
    <definedName name="Percent_val_0_50000">#REF!</definedName>
    <definedName name="Percent_val_100001_150000" localSheetId="6">#REF!</definedName>
    <definedName name="Percent_val_100001_150000">#REF!</definedName>
    <definedName name="Percent_val_150001_200000" localSheetId="6">#REF!</definedName>
    <definedName name="Percent_val_150001_200000">#REF!</definedName>
    <definedName name="Percent_val_200001_250000" localSheetId="6">#REF!</definedName>
    <definedName name="Percent_val_200001_250000">#REF!</definedName>
    <definedName name="Percent_val_250001_300000" localSheetId="6">#REF!</definedName>
    <definedName name="Percent_val_250001_300000">#REF!</definedName>
    <definedName name="Percent_val_300001_350000" localSheetId="6">#REF!</definedName>
    <definedName name="Percent_val_300001_350000">#REF!</definedName>
    <definedName name="Percent_val_350001_400000" localSheetId="6">#REF!</definedName>
    <definedName name="Percent_val_350001_400000">#REF!</definedName>
    <definedName name="Percent_val_400001_450000" localSheetId="6">#REF!</definedName>
    <definedName name="Percent_val_400001_450000">#REF!</definedName>
    <definedName name="Percent_val_450001_500000" localSheetId="6">#REF!</definedName>
    <definedName name="Percent_val_450001_500000">#REF!</definedName>
    <definedName name="Percent_val_500001_550000" localSheetId="6">#REF!</definedName>
    <definedName name="Percent_val_500001_550000">#REF!</definedName>
    <definedName name="Percent_val_50001_100000" localSheetId="6">#REF!</definedName>
    <definedName name="Percent_val_50001_100000">#REF!</definedName>
    <definedName name="Percent_val_550001_600000" localSheetId="6">#REF!</definedName>
    <definedName name="Percent_val_550001_600000">#REF!</definedName>
    <definedName name="Percent_val_600001_650000" localSheetId="6">#REF!</definedName>
    <definedName name="Percent_val_600001_650000">#REF!</definedName>
    <definedName name="Percent_val_650001_700000" localSheetId="6">#REF!</definedName>
    <definedName name="Percent_val_650001_700000">#REF!</definedName>
    <definedName name="Percent_val_700001_750000" localSheetId="6">#REF!</definedName>
    <definedName name="Percent_val_700001_750000">#REF!</definedName>
    <definedName name="Percent_val_boe_base_rte_tracker_loans" localSheetId="6">#REF!</definedName>
    <definedName name="Percent_val_boe_base_rte_tracker_loans">#REF!</definedName>
    <definedName name="Percent_val_combi_repay_interest_only" localSheetId="6">#REF!</definedName>
    <definedName name="Percent_val_combi_repay_interest_only">#REF!</definedName>
    <definedName name="Percent_val_discount_loans" localSheetId="6">#REF!</definedName>
    <definedName name="Percent_val_discount_loans">#REF!</definedName>
    <definedName name="Percent_val_east_anglia" localSheetId="6">#REF!</definedName>
    <definedName name="Percent_val_east_anglia">#REF!</definedName>
    <definedName name="Percent_val_east_mids" localSheetId="6">#REF!</definedName>
    <definedName name="Percent_val_east_mids">#REF!</definedName>
    <definedName name="Percent_val_fixed_rate_loans" localSheetId="6">#REF!</definedName>
    <definedName name="Percent_val_fixed_rate_loans">#REF!</definedName>
    <definedName name="Percent_val_gtr_ldn" localSheetId="6">#REF!</definedName>
    <definedName name="Percent_val_gtr_ldn">#REF!</definedName>
    <definedName name="Percent_val_indexed_loan_25_50" localSheetId="6">#REF!</definedName>
    <definedName name="Percent_val_indexed_loan_25_50">#REF!</definedName>
    <definedName name="Percent_val_indexed_loan_50_75" localSheetId="6">#REF!</definedName>
    <definedName name="Percent_val_indexed_loan_50_75">#REF!</definedName>
    <definedName name="Percent_val_indexed_loan_75_80" localSheetId="6">#REF!</definedName>
    <definedName name="Percent_val_indexed_loan_75_80">#REF!</definedName>
    <definedName name="Percent_val_indexed_loan_80_85" localSheetId="6">#REF!</definedName>
    <definedName name="Percent_val_indexed_loan_80_85">#REF!</definedName>
    <definedName name="Percent_val_indexed_loan_85_90" localSheetId="6">#REF!</definedName>
    <definedName name="Percent_val_indexed_loan_85_90">#REF!</definedName>
    <definedName name="Percent_val_indexed_loan_90_95" localSheetId="6">#REF!</definedName>
    <definedName name="Percent_val_indexed_loan_90_95">#REF!</definedName>
    <definedName name="Percent_val_indexed_loan_95_100" localSheetId="6">#REF!</definedName>
    <definedName name="Percent_val_indexed_loan_95_100">#REF!</definedName>
    <definedName name="Percent_val_indexed_loan_upto_25" localSheetId="6">#REF!</definedName>
    <definedName name="Percent_val_indexed_loan_upto_25">#REF!</definedName>
    <definedName name="Percent_val_n_ireland" localSheetId="6">#REF!</definedName>
    <definedName name="Percent_val_n_ireland">#REF!</definedName>
    <definedName name="Percent_val_n_west" localSheetId="6">#REF!</definedName>
    <definedName name="Percent_val_n_west">#REF!</definedName>
    <definedName name="Percent_val_north" localSheetId="6">#REF!</definedName>
    <definedName name="Percent_val_north">#REF!</definedName>
    <definedName name="Percent_val_other" localSheetId="6">#REF!</definedName>
    <definedName name="Percent_val_other">#REF!</definedName>
    <definedName name="Percent_val_percent_loan_25_50" localSheetId="6">#REF!</definedName>
    <definedName name="Percent_val_percent_loan_25_50">#REF!</definedName>
    <definedName name="Percent_val_percent_loan_50_75" localSheetId="6">#REF!</definedName>
    <definedName name="Percent_val_percent_loan_50_75">#REF!</definedName>
    <definedName name="Percent_val_percent_loan_75_80" localSheetId="6">#REF!</definedName>
    <definedName name="Percent_val_percent_loan_75_80">#REF!</definedName>
    <definedName name="Percent_val_percent_loan_80_85" localSheetId="6">#REF!</definedName>
    <definedName name="Percent_val_percent_loan_80_85">#REF!</definedName>
    <definedName name="Percent_val_percent_loan_85_90" localSheetId="6">#REF!</definedName>
    <definedName name="Percent_val_percent_loan_85_90">#REF!</definedName>
    <definedName name="Percent_val_percent_loan_90_95" localSheetId="6">#REF!</definedName>
    <definedName name="Percent_val_percent_loan_90_95">#REF!</definedName>
    <definedName name="Percent_val_percent_loan_95_100" localSheetId="6">#REF!</definedName>
    <definedName name="Percent_val_percent_loan_95_100">#REF!</definedName>
    <definedName name="Percent_val_percent_loan_over_100" localSheetId="6">#REF!</definedName>
    <definedName name="Percent_val_percent_loan_over_100">#REF!</definedName>
    <definedName name="Percent_val_percent_loan_upto_25" localSheetId="6">#REF!</definedName>
    <definedName name="Percent_val_percent_loan_upto_25">#REF!</definedName>
    <definedName name="Percent_val_remortgage" localSheetId="6">#REF!</definedName>
    <definedName name="Percent_val_remortgage">#REF!</definedName>
    <definedName name="Percent_val_repayment" localSheetId="6">#REF!</definedName>
    <definedName name="Percent_val_repayment">#REF!</definedName>
    <definedName name="Percent_val_s_east" localSheetId="6">#REF!</definedName>
    <definedName name="Percent_val_s_east">#REF!</definedName>
    <definedName name="Percent_val_s_west" localSheetId="6">#REF!</definedName>
    <definedName name="Percent_val_s_west">#REF!</definedName>
    <definedName name="Percent_val_scot" localSheetId="6">#REF!</definedName>
    <definedName name="Percent_val_scot">#REF!</definedName>
    <definedName name="Percent_val_standard_variable_rte_loan" localSheetId="6">#REF!</definedName>
    <definedName name="Percent_val_standard_variable_rte_loan">#REF!</definedName>
    <definedName name="Percent_val_use_of_house_purchase" localSheetId="6">#REF!</definedName>
    <definedName name="Percent_val_use_of_house_purchase">#REF!</definedName>
    <definedName name="Percent_val_w_midlands" localSheetId="6">#REF!</definedName>
    <definedName name="Percent_val_w_midlands">#REF!</definedName>
    <definedName name="Percent_val_wales" localSheetId="6">#REF!</definedName>
    <definedName name="Percent_val_wales">#REF!</definedName>
    <definedName name="Percent_val_yorks" localSheetId="6">#REF!</definedName>
    <definedName name="Percent_val_yorks">#REF!</definedName>
    <definedName name="Poss_loss_Amount" localSheetId="6">#REF!</definedName>
    <definedName name="Poss_loss_Amount">#REF!</definedName>
    <definedName name="post_period" localSheetId="6">#REF!</definedName>
    <definedName name="post_period">#REF!</definedName>
    <definedName name="Prev_CPR_12month" localSheetId="6">#REF!</definedName>
    <definedName name="Prev_CPR_12month">#REF!</definedName>
    <definedName name="Prev_CPR_1month" localSheetId="6">#REF!</definedName>
    <definedName name="Prev_CPR_1month">#REF!</definedName>
    <definedName name="Prev_Curr_Bal" localSheetId="6">#REF!</definedName>
    <definedName name="Prev_Curr_Bal">#REF!</definedName>
    <definedName name="Prev_existing_borrowers_svr" localSheetId="6">#REF!</definedName>
    <definedName name="Prev_existing_borrowers_svr">#REF!</definedName>
    <definedName name="prince_curr_no_brought_forward" localSheetId="6">#REF!</definedName>
    <definedName name="prince_curr_no_brought_forward">#REF!</definedName>
    <definedName name="prince_repossessed_in_mth" localSheetId="6">#REF!</definedName>
    <definedName name="prince_repossessed_in_mth">#REF!</definedName>
    <definedName name="prince_sold_in_mth" localSheetId="6">#REF!</definedName>
    <definedName name="prince_sold_in_mth">#REF!</definedName>
    <definedName name="prince_tot_prop_in_possession_since_incep" localSheetId="6">#REF!</definedName>
    <definedName name="prince_tot_prop_in_possession_since_incep">#REF!</definedName>
    <definedName name="prince_tot_prop_sold_since_incep" localSheetId="6">#REF!</definedName>
    <definedName name="prince_tot_prop_sold_since_incep">#REF!</definedName>
    <definedName name="_xlnm.Print_Area" localSheetId="10">'Page 10'!$A$1:$C$67</definedName>
    <definedName name="_xlnm.Print_Area" localSheetId="3">'Page 4'!$A$1:$N$65</definedName>
    <definedName name="_xlnm.Print_Area" localSheetId="7">'Page 7'!$A$1:$I$52</definedName>
    <definedName name="_xlnm.Print_Area" localSheetId="8">'Page 8'!$A$1:$J$67</definedName>
    <definedName name="_xlnm.Print_Area" localSheetId="9">'Page 9'!$A$1:$N$33</definedName>
    <definedName name="RepDate">[3]Inputs!$F$2</definedName>
    <definedName name="RepReq" localSheetId="10">#REF!</definedName>
    <definedName name="RepReq" localSheetId="6">#REF!</definedName>
    <definedName name="RepReq" localSheetId="9">#REF!</definedName>
    <definedName name="RepReq">#REF!</definedName>
    <definedName name="Season" localSheetId="10">#REF!</definedName>
    <definedName name="Season" localSheetId="6">#REF!</definedName>
    <definedName name="Season">#REF!</definedName>
    <definedName name="Securitised_Sold_Poss_Accs" localSheetId="10">#REF!</definedName>
    <definedName name="Securitised_Sold_Poss_Accs" localSheetId="6">#REF!</definedName>
    <definedName name="Securitised_Sold_Poss_Accs">#REF!</definedName>
    <definedName name="Seller_Percent" localSheetId="6">#REF!</definedName>
    <definedName name="Seller_Percent">#REF!</definedName>
    <definedName name="Seller_Share" localSheetId="6">#REF!</definedName>
    <definedName name="Seller_Share">#REF!</definedName>
    <definedName name="SellerShareCF" localSheetId="6">#REF!</definedName>
    <definedName name="SellerShareCF">#REF!</definedName>
    <definedName name="SellShare" localSheetId="6">#REF!</definedName>
    <definedName name="SellShare">#REF!</definedName>
    <definedName name="TCDate">[3]Inputs!$I$2</definedName>
    <definedName name="USD">'[1]Capital Structure'!$G$4</definedName>
    <definedName name="val_0_50000" localSheetId="6">#REF!</definedName>
    <definedName name="val_0_50000" localSheetId="9">#REF!</definedName>
    <definedName name="val_0_50000">#REF!</definedName>
    <definedName name="val_100001_150000" localSheetId="6">#REF!</definedName>
    <definedName name="val_100001_150000" localSheetId="9">#REF!</definedName>
    <definedName name="val_100001_150000">#REF!</definedName>
    <definedName name="val_150001_200000" localSheetId="6">#REF!</definedName>
    <definedName name="val_150001_200000" localSheetId="9">#REF!</definedName>
    <definedName name="val_150001_200000">#REF!</definedName>
    <definedName name="val_200001_250000" localSheetId="6">#REF!</definedName>
    <definedName name="val_200001_250000">#REF!</definedName>
    <definedName name="val_250001_300000" localSheetId="6">#REF!</definedName>
    <definedName name="val_250001_300000">#REF!</definedName>
    <definedName name="val_300001_350000" localSheetId="6">#REF!</definedName>
    <definedName name="val_300001_350000">#REF!</definedName>
    <definedName name="val_350001_400000" localSheetId="6">#REF!</definedName>
    <definedName name="val_350001_400000">#REF!</definedName>
    <definedName name="val_400001_450000" localSheetId="6">#REF!</definedName>
    <definedName name="val_400001_450000">#REF!</definedName>
    <definedName name="val_450001_500000" localSheetId="6">#REF!</definedName>
    <definedName name="val_450001_500000">#REF!</definedName>
    <definedName name="val_500001_550000" localSheetId="6">#REF!</definedName>
    <definedName name="val_500001_550000">#REF!</definedName>
    <definedName name="val_50001_100000" localSheetId="6">#REF!</definedName>
    <definedName name="val_50001_100000">#REF!</definedName>
    <definedName name="val_550001_600000" localSheetId="6">#REF!</definedName>
    <definedName name="val_550001_600000">#REF!</definedName>
    <definedName name="val_600001_650000" localSheetId="6">#REF!</definedName>
    <definedName name="val_600001_650000">#REF!</definedName>
    <definedName name="val_650001_700000" localSheetId="6">#REF!</definedName>
    <definedName name="val_650001_700000">#REF!</definedName>
    <definedName name="val_700001_750000" localSheetId="6">#REF!</definedName>
    <definedName name="val_700001_750000">#REF!</definedName>
    <definedName name="val_boe_base_rte_tracker_loans" localSheetId="6">#REF!</definedName>
    <definedName name="val_boe_base_rte_tracker_loans">#REF!</definedName>
    <definedName name="val_combi_repay_interest_only" localSheetId="6">#REF!</definedName>
    <definedName name="val_combi_repay_interest_only">#REF!</definedName>
    <definedName name="val_discount_loans" localSheetId="6">#REF!</definedName>
    <definedName name="val_discount_loans">#REF!</definedName>
    <definedName name="val_east_anglia" localSheetId="6">#REF!</definedName>
    <definedName name="val_east_anglia">#REF!</definedName>
    <definedName name="val_east_mids" localSheetId="6">#REF!</definedName>
    <definedName name="val_east_mids">#REF!</definedName>
    <definedName name="val_fixed_rate_loans" localSheetId="6">#REF!</definedName>
    <definedName name="val_fixed_rate_loans">#REF!</definedName>
    <definedName name="val_gtr_ldn" localSheetId="6">#REF!</definedName>
    <definedName name="val_gtr_ldn">#REF!</definedName>
    <definedName name="val_indexed_loan_25_50" localSheetId="6">#REF!</definedName>
    <definedName name="val_indexed_loan_25_50">#REF!</definedName>
    <definedName name="val_indexed_loan_50_75" localSheetId="6">#REF!</definedName>
    <definedName name="val_indexed_loan_50_75">#REF!</definedName>
    <definedName name="val_indexed_loan_75_80" localSheetId="6">#REF!</definedName>
    <definedName name="val_indexed_loan_75_80">#REF!</definedName>
    <definedName name="val_indexed_loan_80_85" localSheetId="6">#REF!</definedName>
    <definedName name="val_indexed_loan_80_85">#REF!</definedName>
    <definedName name="val_indexed_loan_85_90" localSheetId="6">#REF!</definedName>
    <definedName name="val_indexed_loan_85_90">#REF!</definedName>
    <definedName name="val_indexed_loan_90_95" localSheetId="6">#REF!</definedName>
    <definedName name="val_indexed_loan_90_95">#REF!</definedName>
    <definedName name="val_indexed_loan_95_100" localSheetId="6">#REF!</definedName>
    <definedName name="val_indexed_loan_95_100">#REF!</definedName>
    <definedName name="val_indexed_loan_upto_25" localSheetId="6">#REF!</definedName>
    <definedName name="val_indexed_loan_upto_25">#REF!</definedName>
    <definedName name="val_n_ireland" localSheetId="6">#REF!</definedName>
    <definedName name="val_n_ireland">#REF!</definedName>
    <definedName name="val_n_west" localSheetId="6">#REF!</definedName>
    <definedName name="val_n_west">#REF!</definedName>
    <definedName name="val_north" localSheetId="6">#REF!</definedName>
    <definedName name="val_north">#REF!</definedName>
    <definedName name="val_other" localSheetId="6">#REF!</definedName>
    <definedName name="val_other">#REF!</definedName>
    <definedName name="val_percent_loan_25_50" localSheetId="6">#REF!</definedName>
    <definedName name="val_percent_loan_25_50">#REF!</definedName>
    <definedName name="val_percent_loan_50_75" localSheetId="6">#REF!</definedName>
    <definedName name="val_percent_loan_50_75">#REF!</definedName>
    <definedName name="val_percent_loan_75_80" localSheetId="6">#REF!</definedName>
    <definedName name="val_percent_loan_75_80">#REF!</definedName>
    <definedName name="val_percent_loan_80_85" localSheetId="6">#REF!</definedName>
    <definedName name="val_percent_loan_80_85">#REF!</definedName>
    <definedName name="val_percent_loan_85_90" localSheetId="6">#REF!</definedName>
    <definedName name="val_percent_loan_85_90">#REF!</definedName>
    <definedName name="val_percent_loan_90_95" localSheetId="6">#REF!</definedName>
    <definedName name="val_percent_loan_90_95">#REF!</definedName>
    <definedName name="val_percent_loan_95_100" localSheetId="6">#REF!</definedName>
    <definedName name="val_percent_loan_95_100">#REF!</definedName>
    <definedName name="val_percent_loan_over_100" localSheetId="6">#REF!</definedName>
    <definedName name="val_percent_loan_over_100">#REF!</definedName>
    <definedName name="val_percent_loan_upto_25" localSheetId="6">#REF!</definedName>
    <definedName name="val_percent_loan_upto_25">#REF!</definedName>
    <definedName name="val_remortgage" localSheetId="6">#REF!</definedName>
    <definedName name="val_remortgage">#REF!</definedName>
    <definedName name="val_repayment" localSheetId="6">#REF!</definedName>
    <definedName name="val_repayment">#REF!</definedName>
    <definedName name="val_s_east" localSheetId="6">#REF!</definedName>
    <definedName name="val_s_east">#REF!</definedName>
    <definedName name="val_s_west" localSheetId="6">#REF!</definedName>
    <definedName name="val_s_west">#REF!</definedName>
    <definedName name="val_scot" localSheetId="6">#REF!</definedName>
    <definedName name="val_scot">#REF!</definedName>
    <definedName name="val_standard_variable_rte_loan" localSheetId="6">#REF!</definedName>
    <definedName name="val_standard_variable_rte_loan">#REF!</definedName>
    <definedName name="val_use_of_house_purchase" localSheetId="6">#REF!</definedName>
    <definedName name="val_use_of_house_purchase">#REF!</definedName>
    <definedName name="val_w_midlands" localSheetId="6">#REF!</definedName>
    <definedName name="val_w_midlands">#REF!</definedName>
    <definedName name="val_wales" localSheetId="6">#REF!</definedName>
    <definedName name="val_wales">#REF!</definedName>
    <definedName name="val_yorks" localSheetId="6">#REF!</definedName>
    <definedName name="val_yorks">#REF!</definedName>
    <definedName name="w" localSheetId="6">#REF!</definedName>
    <definedName name="w">#REF!</definedName>
    <definedName name="weighted_avg_curr_ltv" localSheetId="6">#REF!</definedName>
    <definedName name="weighted_avg_curr_ltv">#REF!</definedName>
    <definedName name="weighted_Avg_remaining_mth" localSheetId="6">#REF!</definedName>
    <definedName name="weighted_Avg_remaining_mth">#REF!</definedName>
    <definedName name="weighted_Avg_seasoning_mths" localSheetId="6">#REF!</definedName>
    <definedName name="weighted_Avg_seasoning_mths">#REF!</definedName>
  </definedNames>
  <calcPr calcId="152511"/>
</workbook>
</file>

<file path=xl/calcChain.xml><?xml version="1.0" encoding="utf-8"?>
<calcChain xmlns="http://schemas.openxmlformats.org/spreadsheetml/2006/main">
  <c r="B21" i="8" l="1"/>
  <c r="K20" i="16" l="1"/>
</calcChain>
</file>

<file path=xl/sharedStrings.xml><?xml version="1.0" encoding="utf-8"?>
<sst xmlns="http://schemas.openxmlformats.org/spreadsheetml/2006/main" count="1242" uniqueCount="645">
  <si>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</si>
  <si>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</si>
  <si>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</si>
  <si>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</si>
  <si>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</si>
  <si>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</si>
  <si>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</si>
  <si>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</si>
  <si>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</si>
  <si>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</si>
  <si>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</si>
  <si>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</si>
  <si>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</si>
  <si>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</si>
  <si>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</si>
  <si>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</si>
  <si>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</si>
  <si>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</si>
  <si>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</si>
  <si>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</si>
  <si>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</si>
  <si>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</si>
  <si>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</si>
  <si>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</si>
  <si>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</si>
  <si>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</si>
  <si>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</si>
  <si>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</si>
  <si>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</si>
  <si>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</si>
  <si>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</si>
  <si>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</si>
  <si>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</si>
  <si>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</si>
  <si>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</si>
  <si>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</si>
  <si>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</si>
  <si>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</si>
  <si>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</si>
  <si>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</si>
  <si>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</si>
  <si>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</si>
  <si>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</si>
  <si>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</si>
  <si>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</si>
  <si>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</si>
  <si>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</si>
  <si>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</si>
  <si>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</si>
  <si>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</si>
  <si>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</si>
  <si>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</si>
  <si>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</si>
  <si>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</si>
  <si>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BBB- or F3 / A3 or P-2 (or A3 if no ST rating) / BBB+</t>
  </si>
  <si>
    <t>Further remedial action required including posting collateral and obtaining a guarantee or replacement.</t>
  </si>
  <si>
    <t>Wells Fargo Bank NA</t>
  </si>
  <si>
    <t>(Series 2012-1 Class 2A2 Notes)</t>
  </si>
  <si>
    <t>A- or F2 (Fitch)</t>
  </si>
  <si>
    <t>Further collateral required and possibility of obtaining guarantee or transfer to eligible transferee</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</si>
  <si>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</si>
  <si>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</si>
  <si>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</si>
  <si>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</si>
  <si>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</si>
  <si>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</si>
  <si>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</si>
  <si>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</si>
  <si>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</si>
  <si>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</si>
  <si>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</si>
  <si>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X</t>
  </si>
  <si>
    <t>Y</t>
  </si>
  <si>
    <t>Z</t>
  </si>
  <si>
    <t>Number</t>
  </si>
  <si>
    <t>Current balance</t>
  </si>
  <si>
    <t>£</t>
  </si>
  <si>
    <t>%</t>
  </si>
  <si>
    <t>Total</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</si>
  <si>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</si>
  <si>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</si>
  <si>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</si>
  <si>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</si>
  <si>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</si>
  <si>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</si>
  <si>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</si>
  <si>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</si>
  <si>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</si>
  <si>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</si>
  <si>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</si>
  <si>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</si>
  <si>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</si>
  <si>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</si>
  <si>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</si>
  <si>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</si>
  <si>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</si>
  <si>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</si>
  <si>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</si>
  <si>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</si>
  <si>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</si>
  <si>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</si>
  <si>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</si>
  <si>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</si>
  <si>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</si>
  <si>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</si>
  <si>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</si>
  <si>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</si>
  <si>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</si>
  <si>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</si>
  <si>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</si>
  <si>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</si>
  <si>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</si>
  <si>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</si>
  <si>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</si>
  <si>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</si>
  <si>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</si>
  <si>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</si>
  <si>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</si>
  <si>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</si>
  <si>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</si>
  <si>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</si>
  <si>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</si>
  <si>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</si>
  <si>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</si>
  <si>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</si>
  <si>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</si>
  <si>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</si>
  <si>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</si>
  <si>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</si>
  <si>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</si>
  <si>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</si>
  <si>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</si>
  <si>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</si>
  <si>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</si>
  <si>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</si>
  <si>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</si>
  <si>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</si>
  <si>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</si>
  <si>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</si>
  <si>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</si>
  <si>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</si>
  <si>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</si>
  <si>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</si>
  <si>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</si>
  <si>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</si>
  <si>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</si>
  <si>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</si>
  <si>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</si>
  <si>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</si>
  <si>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</si>
  <si>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</si>
  <si>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</si>
  <si>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</si>
  <si>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</si>
  <si>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</si>
  <si>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</si>
  <si>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</si>
  <si>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</si>
  <si>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</si>
  <si>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</si>
  <si>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</si>
  <si>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</si>
  <si>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</si>
  <si>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</si>
  <si>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</si>
  <si>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</si>
  <si>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</si>
  <si>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</si>
  <si>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</si>
  <si>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</si>
  <si>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</si>
  <si>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</si>
  <si>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</si>
  <si>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</si>
  <si>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</si>
  <si>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</si>
  <si>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</si>
  <si>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</si>
  <si>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</si>
  <si>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</si>
  <si>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</si>
  <si>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</si>
  <si>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</si>
  <si>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</si>
  <si>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</si>
  <si>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</si>
  <si>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</si>
  <si>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</si>
  <si>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</si>
  <si>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</si>
  <si>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</si>
  <si>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</si>
  <si>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</si>
  <si>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</si>
  <si>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</si>
  <si>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</si>
  <si>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</si>
  <si>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</si>
  <si>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</si>
  <si>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</si>
  <si>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</si>
  <si>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</si>
  <si>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</si>
  <si>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</si>
  <si>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</si>
  <si>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</si>
  <si>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</si>
  <si>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</si>
  <si>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</si>
  <si>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</si>
  <si>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</si>
  <si>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</si>
  <si>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</si>
  <si>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</si>
  <si>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</si>
  <si>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</si>
  <si>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</si>
  <si>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</si>
  <si>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</si>
  <si>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</si>
  <si>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</si>
  <si>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</si>
  <si>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</si>
  <si>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</si>
  <si>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</si>
  <si>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</si>
  <si>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</si>
  <si>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</si>
  <si>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</si>
  <si>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</si>
  <si>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</si>
  <si>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</si>
  <si>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</si>
  <si>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</si>
  <si>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</si>
  <si>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</si>
  <si>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</si>
  <si>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</si>
  <si>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</si>
  <si>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</si>
  <si>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</si>
  <si>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</si>
  <si>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</si>
  <si>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</si>
  <si>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</si>
  <si>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</si>
  <si>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</si>
  <si>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</si>
  <si>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</si>
  <si>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</si>
  <si>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</si>
  <si>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</si>
  <si>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</si>
  <si>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</si>
  <si>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</si>
  <si>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</si>
  <si>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</si>
  <si>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</si>
  <si>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</si>
  <si>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</si>
  <si>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</si>
  <si>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</si>
  <si>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</si>
  <si>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</si>
  <si>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</si>
  <si>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</si>
  <si>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</si>
  <si>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</si>
  <si>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</si>
  <si>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</si>
  <si>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</si>
  <si>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</si>
  <si>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</si>
  <si>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</si>
  <si>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</si>
  <si>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</si>
  <si>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</si>
  <si>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</si>
  <si>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</si>
  <si>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</si>
  <si>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</si>
  <si>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</si>
  <si>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</si>
  <si>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</si>
  <si>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</si>
  <si>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</si>
  <si>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</si>
  <si>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</si>
  <si>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</si>
  <si>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</si>
  <si>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</si>
  <si>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</si>
  <si>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</si>
  <si>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</si>
  <si>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</si>
  <si>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</si>
  <si>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</si>
  <si>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</si>
  <si>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</si>
  <si>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</si>
  <si>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</si>
  <si>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</si>
  <si>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</si>
  <si>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</si>
  <si>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</si>
  <si>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</si>
  <si>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</si>
  <si>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</si>
  <si>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</si>
  <si>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</si>
  <si>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</si>
  <si>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</si>
  <si>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</si>
  <si>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</si>
  <si>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</si>
  <si>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</si>
  <si>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</si>
  <si>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</si>
  <si>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</si>
  <si>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</si>
  <si>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</si>
  <si>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</si>
  <si>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</si>
  <si>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</si>
  <si>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</si>
  <si>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</si>
  <si>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</si>
  <si>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</si>
  <si>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</si>
  <si>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</si>
  <si>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</si>
  <si>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</si>
  <si>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</si>
  <si>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</si>
  <si>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</si>
  <si>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</si>
  <si>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</si>
  <si>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</si>
  <si>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</si>
  <si>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</si>
  <si>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</si>
  <si>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</si>
  <si>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</si>
  <si>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</si>
  <si>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</si>
  <si>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</si>
  <si>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</si>
  <si>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</si>
  <si>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</si>
  <si>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</si>
  <si>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</si>
  <si>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</si>
  <si>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</si>
  <si>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</si>
  <si>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</si>
  <si>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</si>
  <si>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</si>
  <si>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</si>
  <si>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</si>
  <si>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</si>
  <si>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</si>
  <si>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</si>
  <si>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</si>
  <si>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</si>
  <si>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</si>
  <si>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</si>
  <si>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</si>
  <si>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</si>
  <si>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</si>
  <si>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</si>
  <si>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</si>
  <si>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</si>
  <si>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</si>
  <si>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</si>
  <si>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</si>
  <si>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</si>
  <si>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</si>
  <si>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</si>
  <si>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</si>
  <si>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</si>
  <si>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</si>
  <si>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</si>
  <si>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</si>
  <si>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</si>
  <si>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</si>
  <si>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</si>
  <si>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</si>
  <si>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</si>
  <si>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</si>
  <si>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</si>
  <si>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</si>
  <si>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</si>
  <si>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</si>
  <si>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</si>
  <si>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</si>
  <si>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</si>
  <si>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</si>
  <si>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</si>
  <si>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</si>
  <si>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</si>
  <si>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</si>
  <si>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</si>
  <si>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</si>
  <si>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</si>
  <si>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</si>
  <si>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</si>
  <si>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</si>
  <si>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</si>
  <si>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</si>
  <si>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</si>
  <si>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</si>
  <si>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</si>
  <si>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</si>
  <si>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</si>
  <si>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</si>
  <si>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</si>
  <si>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</si>
  <si>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</si>
  <si>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</si>
  <si>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</si>
  <si>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</si>
  <si>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</si>
  <si>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</si>
  <si>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</si>
  <si>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</si>
  <si>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</si>
  <si>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</si>
  <si>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</si>
  <si>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</si>
  <si>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</si>
  <si>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</si>
  <si>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</si>
  <si>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</si>
  <si>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</si>
  <si>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</si>
  <si>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</si>
  <si>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</si>
  <si>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</si>
  <si>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</si>
  <si>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</si>
  <si>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</si>
  <si>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</si>
  <si>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</si>
  <si>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</si>
  <si>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</si>
  <si>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</si>
  <si>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</si>
  <si>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</si>
  <si>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</si>
  <si>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</si>
  <si>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</si>
  <si>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</si>
  <si>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</si>
  <si>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</si>
  <si>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</si>
  <si>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</si>
  <si>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</si>
  <si>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</si>
  <si>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</si>
  <si>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</si>
  <si>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</si>
  <si>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</si>
  <si>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</si>
  <si>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</si>
  <si>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</si>
  <si>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</si>
  <si>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</si>
  <si>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</si>
  <si>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</si>
  <si>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</si>
  <si>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</si>
  <si>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</si>
  <si>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</si>
  <si>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</si>
  <si>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</si>
  <si>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</si>
  <si>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F1 / P-1 / A-1</t>
  </si>
  <si>
    <t>F1+ / P-1 / A-1+</t>
  </si>
  <si>
    <t>1 Month Annualised</t>
  </si>
  <si>
    <t>1 Month</t>
  </si>
  <si>
    <t xml:space="preserve">3 Month Average </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</si>
  <si>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</si>
  <si>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</si>
  <si>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</si>
  <si>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12 month average CPR</t>
  </si>
  <si>
    <t>3 month annualised CPR</t>
  </si>
  <si>
    <t>3 month average CPR</t>
  </si>
  <si>
    <t>Interest Received</t>
  </si>
  <si>
    <t>Principal Received</t>
  </si>
  <si>
    <t>Interest Paid</t>
  </si>
  <si>
    <t>Principal Paid</t>
  </si>
  <si>
    <t>2014-1</t>
  </si>
  <si>
    <t>Placement</t>
  </si>
  <si>
    <t>Apr-2015</t>
  </si>
  <si>
    <t>Public</t>
  </si>
  <si>
    <t>Series 2014-1 Notes</t>
  </si>
  <si>
    <t>XS1075538600</t>
  </si>
  <si>
    <t>US34988WAX20</t>
  </si>
  <si>
    <t>XS1075515061</t>
  </si>
  <si>
    <t>XS1075720315</t>
  </si>
  <si>
    <t>Balance carried forward</t>
  </si>
  <si>
    <t>GBP Fixed</t>
  </si>
  <si>
    <t>All 2014-1 Notes are listed on the Irish Stock Exchange.</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</si>
  <si>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</si>
  <si>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</si>
  <si>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</si>
  <si>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A3 (Moody's)</t>
  </si>
  <si>
    <t>A or F1 / P-2 / BBB+ or A-2
P-1 / A or A-1 (or A+ if no ST rating) (S&amp;P)</t>
  </si>
  <si>
    <t xml:space="preserve">(Series 2012-1 Class 2A1 and Series 2012-1 Class 2A5) </t>
  </si>
  <si>
    <t>Remedial action required - posting collateral and procuring an eligible guarantee or transfer to eligible transferee.</t>
  </si>
  <si>
    <t>BBB- or F3 (Fitch) / BBB+ (S&amp;P)</t>
  </si>
  <si>
    <t>Current value of mortgages</t>
  </si>
  <si>
    <t>Series 2015-1 Notes</t>
  </si>
  <si>
    <t>2015-1</t>
  </si>
  <si>
    <t>XS1207302230</t>
  </si>
  <si>
    <t>US34988WAY03</t>
  </si>
  <si>
    <t>XS1207302826</t>
  </si>
  <si>
    <t>US34988WAZ77</t>
  </si>
  <si>
    <t>XS1207307205</t>
  </si>
  <si>
    <t>XS1207303717</t>
  </si>
  <si>
    <t>All 2015-1 Notes are listed on the Irish Stock Exchange.</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</si>
  <si>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</si>
  <si>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</si>
  <si>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Cumulative arrears repurchased</t>
  </si>
  <si>
    <t>COLLATERAL REPORT</t>
  </si>
  <si>
    <t>Mortgage Loan Profile</t>
  </si>
  <si>
    <t>Trust Assets</t>
  </si>
  <si>
    <t>Original number of Loans in Portfolio</t>
  </si>
  <si>
    <t>Original current value of Loans in Portfolio</t>
  </si>
  <si>
    <t>Current number of Loans in Portfolio</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</si>
  <si>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</si>
  <si>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</si>
  <si>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</si>
  <si>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</si>
  <si>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</si>
  <si>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Minimum Seller Share (Amount)</t>
  </si>
  <si>
    <t>Minimum Seller Share (% of Total)</t>
  </si>
  <si>
    <t>Arrears Analysis of Non Repossessed Mortgage Loans</t>
  </si>
  <si>
    <t xml:space="preserve">Arrears </t>
  </si>
  <si>
    <t>By Number</t>
  </si>
  <si>
    <t>By current 
balance</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</si>
  <si>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</si>
  <si>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</si>
  <si>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</si>
  <si>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</si>
  <si>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</si>
  <si>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</si>
  <si>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</si>
  <si>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</si>
  <si>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</si>
  <si>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</si>
  <si>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</si>
  <si>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</si>
  <si>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</si>
  <si>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</si>
  <si>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</si>
  <si>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</si>
  <si>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</si>
  <si>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</si>
  <si>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</si>
  <si>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</si>
  <si>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</si>
  <si>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</si>
  <si>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</si>
  <si>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</si>
  <si>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</si>
  <si>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</si>
  <si>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</si>
  <si>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 xml:space="preserve"> </t>
  </si>
  <si>
    <t>Repossessed (in month)</t>
  </si>
  <si>
    <t>Sold (in month)</t>
  </si>
  <si>
    <t>Current number in possession</t>
  </si>
  <si>
    <t>Total properties sold since inception</t>
  </si>
  <si>
    <t>(all Notes other than the swaps in respect of the Notes hedged by Wells Fargo Bank NA and National Australia Bank and the swaps in respect of the Series 2015-1 Notes hedged by Abbey National Treasury Services – see below)</t>
  </si>
  <si>
    <t>A or F1 / A2 or P-1 (or A1 if no ST rating) / A or A-1 (or A+ if no ST rating)</t>
  </si>
  <si>
    <t>BBB+ or F2 / A3 or P-2 (or A3 if no ST rating) / BBB+</t>
  </si>
  <si>
    <t xml:space="preserve">
National Australia Bank</t>
  </si>
  <si>
    <t>(Series 2014-1 Class A1 Notes)</t>
  </si>
  <si>
    <t xml:space="preserve">Abbey National Treasury Services plc
</t>
  </si>
  <si>
    <t>Remedial action required – posting collateral and/or possibility of obtaining guarantee or transfer to eligible transferee</t>
  </si>
  <si>
    <t>(Series 2015-1 Class A1 and Class A2 Notes)</t>
  </si>
  <si>
    <t>Baa1 (cr) (or Baa1 if no counterparty rating) (Moody’s)</t>
  </si>
  <si>
    <t xml:space="preserve">A or F1 / A2 or P-1 (or A1 if no ST rating) / A or A-1 (or A+ if not ST rating)
</t>
  </si>
  <si>
    <t xml:space="preserve">BBB+ or F2 (Fitch)
</t>
  </si>
  <si>
    <t xml:space="preserve">A or F1  / A2 or P-1 (or A1 if no ST rating) / A or A-1 (or A+ if no ST rating)
</t>
  </si>
  <si>
    <t>3 Month Annualised</t>
  </si>
  <si>
    <t>12 Month Average</t>
  </si>
  <si>
    <t>Jan-2016</t>
  </si>
  <si>
    <t>Redemptions</t>
  </si>
  <si>
    <t>AA / Aa2 / AA-</t>
  </si>
  <si>
    <t>ANTS</t>
  </si>
  <si>
    <t>AA- / Aa2 / AA-</t>
  </si>
  <si>
    <t>Excluding Z notes</t>
  </si>
  <si>
    <t>Including Z Notes</t>
  </si>
  <si>
    <t>Monthly Excess Spread annualised</t>
  </si>
  <si>
    <t>Moody’s assigned a Long term Counterparty Risk Assessment rating of Aa3 to Abbey National Treasury Services plc on 4th June 2015.</t>
  </si>
  <si>
    <t>A / Aa3 (Cr)* / A</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</si>
  <si>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</si>
  <si>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</si>
  <si>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A or F1 (Fitch) / A3(cr) (Moody's) / A or A-1 (or A+ if no ST rating) (S&amp;P)</t>
  </si>
  <si>
    <t>20/07/2015-19/01/2016</t>
  </si>
  <si>
    <t>PPR/CPR Analysis*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</si>
  <si>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</si>
  <si>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</si>
  <si>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</si>
  <si>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</si>
  <si>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*Monthly Excess Spread is calculated using monthly Funding Revenue received and one third of Funding's quarterly liabilities</t>
  </si>
  <si>
    <t>Current Balance</t>
  </si>
  <si>
    <t>Capitalised Amount</t>
  </si>
  <si>
    <t>Please refer to the notes on page 10</t>
  </si>
  <si>
    <t>A / A1 / A</t>
  </si>
  <si>
    <t>A+ / A1 / A</t>
  </si>
  <si>
    <t>On the payment date 19th October 2015 the following notes were fully redeemed: 2012-1 2A1, 2A2, 2A3, 2A4, 2A5, 2B1 &amp; 2B2.</t>
  </si>
  <si>
    <t>19th October 2015 - 19th January 2016</t>
  </si>
  <si>
    <t>19/10/2015-19/01/2016</t>
  </si>
  <si>
    <t>Deferred Consideration</t>
  </si>
  <si>
    <t>Weighted average rate (pre-swap)</t>
  </si>
  <si>
    <t>2015-1-A1</t>
  </si>
  <si>
    <t>01-Dec-15 to 31-Dec-15</t>
  </si>
  <si>
    <t>Current value of Loans in portfolio at 31 December 2015</t>
  </si>
  <si>
    <t>Current value of Loans in portfolio at 30 November2015</t>
  </si>
  <si>
    <t>Principal Ledger as calculated on 01 January 2016</t>
  </si>
  <si>
    <t>Funding Share as calculated on 01 January 2016</t>
  </si>
  <si>
    <t>Funding Share % as calculated on 01 January 2016</t>
  </si>
  <si>
    <t>Seller Share as calculated on 01 January 2016</t>
  </si>
  <si>
    <t>Seller Share % as calculated on 01 January 2016</t>
  </si>
  <si>
    <t>Minimum Seller Share (Amount) on 31 December 2015</t>
  </si>
  <si>
    <t>The average Loan size was approximately £74,353.18, the maximum Loan size was £809,870.05 and the minimum Loan size was £0.</t>
  </si>
  <si>
    <t>The weighted average seasoning of Loans was approximately 116.50 months, the maximum seasoning of Loans was 603 months and the minimum seasoning of Loans was 41 months.</t>
  </si>
  <si>
    <t>The weighted average indexed loan to value was approximately 51.14%, the maximum indexed loan to value was 188% and the minimum indexed loan to value was 0%.</t>
  </si>
  <si>
    <t>The weighted average loan to value was approximately 57.67%, the maximum loan to value was 204% and the minimum loan to value was 0%.</t>
  </si>
  <si>
    <t>The weighted average original loan to value was approximately 70.69%, the maximum loan to value was 95% and the minimum loan to value was 1%.</t>
  </si>
  <si>
    <t>*All Noted are listed on the London Stock Exchange apart from the series 2012-1 2A1 notes which are listed on the Australian Securities Exchange</t>
  </si>
  <si>
    <t>19th July 2015 - 19th October 2015</t>
  </si>
  <si>
    <t>19/12/2015- 19/01/2016</t>
  </si>
  <si>
    <t>Excess spread this month annualised</t>
  </si>
  <si>
    <t>Excess spread rolling 12 month average</t>
  </si>
  <si>
    <t>Monthly Excess Spread* as at December 2015</t>
  </si>
  <si>
    <t>Quarterly Excess Spread* as at October 2015</t>
  </si>
  <si>
    <t>* for distribution period 1st December 2015 - 31st December 2015</t>
  </si>
  <si>
    <t>There was no collateral posted during the reporting period 01 December 2015 to 31 December 2015</t>
  </si>
  <si>
    <t>* Redemptions this period include 323 accounts where minor balances totalling £111,536.33 remain to be collected after redemption. These balances have been repurchased by the seller.</t>
  </si>
  <si>
    <t>Mortgage Collections - Interest</t>
  </si>
  <si>
    <t>The weighted average remaining term of Loans was approximately 168.41 months, the maximum remaining term of Loans was 433 months and the minimum remaining term of Loans was 1 months.</t>
  </si>
  <si>
    <t>Excess spreads is calculated by dividing (excess cash available for payments below the General Reserve Fund in the waterfall) by (the Funding 1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</si>
</sst>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000%"/>
    <numFmt numFmtId="195" formatCode="&quot;£&quot;_(* #,##0.0_);_(* \(&quot;£&quot;#,##0.0\);_(* &quot;-&quot;_);_(@_)"/>
    <numFmt numFmtId="196" formatCode="#,##0_ ;\-#,##0\ "/>
  </numFmts>
  <fonts count="72">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
      <sz val="9"/>
      <color rgb="FF000000"/>
      <name val="Arial"/>
      <family val="2"/>
    </font>
  </fonts>
  <fills count="41">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rgb="FFD9D9D9"/>
        <bgColor indexed="64"/>
      </patternFill>
    </fill>
    <fill>
      <patternFill patternType="solid">
        <fgColor indexed="1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57">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xf numFmtId="43" fontId="18" fillId="0" borderId="0" applyFont="0" applyFill="0" applyBorder="0" applyAlignment="0" applyProtection="0"/>
    <xf numFmtId="43" fontId="3" fillId="0" borderId="0" applyFont="0" applyFill="0" applyBorder="0" applyAlignment="0" applyProtection="0"/>
    <xf numFmtId="0" fontId="2" fillId="0" borderId="0"/>
  </cellStyleXfs>
  <cellXfs count="553">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0" fontId="16" fillId="0" borderId="18" xfId="3" applyFont="1" applyFill="1" applyBorder="1"/>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166" fontId="2" fillId="0" borderId="0" xfId="3" applyNumberFormat="1" applyFont="1"/>
    <xf numFmtId="167" fontId="2" fillId="0" borderId="0" xfId="3" applyNumberFormat="1" applyFont="1"/>
    <xf numFmtId="0" fontId="24" fillId="2" borderId="11" xfId="3" applyFont="1" applyFill="1" applyBorder="1" applyAlignment="1">
      <alignment horizontal="center" vertical="center"/>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0" xfId="3" applyFont="1" applyFill="1" applyBorder="1"/>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0" fontId="0" fillId="0" borderId="17" xfId="0" applyFont="1" applyFill="1" applyBorder="1"/>
    <xf numFmtId="0" fontId="2" fillId="0" borderId="19" xfId="3" applyFont="1" applyFill="1" applyBorder="1"/>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2" fillId="0" borderId="0" xfId="3" applyFont="1" applyFill="1" applyAlignment="1">
      <alignment horizontal="center"/>
    </xf>
    <xf numFmtId="0" fontId="2" fillId="4" borderId="12" xfId="3" applyFont="1" applyFill="1" applyBorder="1" applyAlignment="1">
      <alignment horizontal="center" vertical="center" wrapText="1"/>
    </xf>
    <xf numFmtId="43" fontId="2" fillId="0" borderId="0" xfId="1" applyFont="1"/>
    <xf numFmtId="194"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170" fontId="6" fillId="0" borderId="12" xfId="4" applyNumberFormat="1" applyFont="1" applyFill="1" applyBorder="1" applyAlignment="1">
      <alignment horizontal="right"/>
    </xf>
    <xf numFmtId="170" fontId="6" fillId="0" borderId="12" xfId="4" applyNumberFormat="1" applyFont="1" applyFill="1" applyBorder="1" applyAlignment="1">
      <alignment horizontal="center" vertical="center"/>
    </xf>
    <xf numFmtId="173" fontId="16" fillId="0" borderId="12" xfId="3" quotePrefix="1" applyNumberFormat="1" applyFont="1" applyFill="1" applyBorder="1" applyAlignment="1">
      <alignment horizontal="center"/>
    </xf>
    <xf numFmtId="172" fontId="16" fillId="0" borderId="0" xfId="20" applyNumberFormat="1" applyFont="1" applyFill="1" applyBorder="1" applyAlignment="1">
      <alignment horizontal="center"/>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5" fillId="0" borderId="0" xfId="3" applyFont="1" applyFill="1"/>
    <xf numFmtId="0" fontId="24" fillId="0" borderId="0" xfId="3" quotePrefix="1" applyFont="1" applyFill="1" applyBorder="1" applyAlignment="1">
      <alignment horizontal="center" wrapText="1"/>
    </xf>
    <xf numFmtId="0" fontId="24" fillId="0" borderId="0" xfId="3" applyFont="1" applyFill="1" applyBorder="1" applyAlignment="1">
      <alignment horizontal="center" wrapText="1"/>
    </xf>
    <xf numFmtId="0" fontId="24" fillId="0" borderId="0" xfId="5" applyFont="1" applyFill="1" applyBorder="1" applyAlignment="1">
      <alignment horizontal="center" wrapText="1"/>
    </xf>
    <xf numFmtId="170" fontId="6" fillId="0" borderId="0" xfId="4" applyNumberFormat="1" applyFont="1" applyFill="1" applyBorder="1" applyAlignment="1">
      <alignment horizontal="right"/>
    </xf>
    <xf numFmtId="172" fontId="6" fillId="0" borderId="0" xfId="16" applyNumberFormat="1" applyFont="1" applyFill="1" applyBorder="1" applyAlignment="1">
      <alignment horizontal="center"/>
    </xf>
    <xf numFmtId="173" fontId="16" fillId="0" borderId="0" xfId="3" applyNumberFormat="1" applyFont="1" applyFill="1" applyBorder="1" applyAlignment="1">
      <alignment horizontal="center"/>
    </xf>
    <xf numFmtId="14" fontId="6" fillId="0" borderId="0" xfId="3" applyNumberFormat="1" applyFont="1" applyFill="1" applyBorder="1" applyAlignment="1">
      <alignment horizontal="center"/>
    </xf>
    <xf numFmtId="0" fontId="25" fillId="0" borderId="0" xfId="3" applyFont="1" applyFill="1" applyBorder="1"/>
    <xf numFmtId="14" fontId="16" fillId="0" borderId="0" xfId="3" applyNumberFormat="1" applyFont="1" applyFill="1" applyBorder="1"/>
    <xf numFmtId="0" fontId="16" fillId="0" borderId="0" xfId="5" applyFont="1" applyFill="1" applyBorder="1" applyAlignment="1">
      <alignment horizontal="center"/>
    </xf>
    <xf numFmtId="43" fontId="6" fillId="0" borderId="0" xfId="1" applyFont="1" applyFill="1" applyBorder="1" applyAlignment="1">
      <alignment horizontal="center"/>
    </xf>
    <xf numFmtId="43" fontId="6" fillId="0" borderId="0" xfId="4492" applyFont="1" applyFill="1" applyBorder="1" applyAlignment="1">
      <alignment horizontal="center"/>
    </xf>
    <xf numFmtId="166" fontId="6" fillId="0" borderId="0" xfId="4" applyNumberFormat="1" applyFont="1" applyFill="1" applyBorder="1" applyAlignment="1">
      <alignment horizontal="center" vertical="center"/>
    </xf>
    <xf numFmtId="166" fontId="6" fillId="0" borderId="0" xfId="4" applyNumberFormat="1" applyFont="1" applyFill="1" applyBorder="1" applyAlignment="1">
      <alignment horizontal="center"/>
    </xf>
    <xf numFmtId="172" fontId="6" fillId="0" borderId="0" xfId="16" applyNumberFormat="1" applyFont="1" applyFill="1" applyBorder="1" applyAlignment="1">
      <alignment horizontal="right"/>
    </xf>
    <xf numFmtId="14" fontId="6" fillId="0" borderId="0" xfId="16" applyNumberFormat="1" applyFont="1" applyFill="1" applyBorder="1" applyAlignment="1">
      <alignment horizontal="center"/>
    </xf>
    <xf numFmtId="14" fontId="6" fillId="0" borderId="0" xfId="4492" applyNumberFormat="1" applyFont="1" applyFill="1" applyBorder="1" applyAlignment="1">
      <alignment horizontal="center"/>
    </xf>
    <xf numFmtId="164" fontId="6" fillId="0" borderId="0" xfId="4492" applyNumberFormat="1" applyFont="1" applyFill="1" applyBorder="1" applyAlignment="1">
      <alignment horizontal="center"/>
    </xf>
    <xf numFmtId="170" fontId="6" fillId="0" borderId="0" xfId="4" applyNumberFormat="1" applyFont="1" applyFill="1" applyBorder="1" applyAlignment="1">
      <alignment horizontal="center"/>
    </xf>
    <xf numFmtId="164" fontId="6" fillId="0" borderId="0" xfId="3" applyNumberFormat="1" applyFont="1" applyFill="1" applyBorder="1" applyAlignment="1">
      <alignment horizontal="center"/>
    </xf>
    <xf numFmtId="164" fontId="6" fillId="0" borderId="0" xfId="4" applyNumberFormat="1" applyFont="1" applyFill="1" applyBorder="1" applyAlignment="1">
      <alignment horizontal="center"/>
    </xf>
    <xf numFmtId="165" fontId="2" fillId="0" borderId="0" xfId="3" applyNumberFormat="1" applyFont="1" applyFill="1" applyBorder="1"/>
    <xf numFmtId="14" fontId="25" fillId="0" borderId="0" xfId="3" applyNumberFormat="1" applyFont="1" applyFill="1" applyBorder="1"/>
    <xf numFmtId="166" fontId="6" fillId="0" borderId="0" xfId="1" applyNumberFormat="1" applyFont="1" applyFill="1" applyBorder="1"/>
    <xf numFmtId="0" fontId="6" fillId="0" borderId="0" xfId="3" applyFont="1" applyFill="1" applyBorder="1" applyAlignment="1">
      <alignment horizontal="right"/>
    </xf>
    <xf numFmtId="172" fontId="6" fillId="0" borderId="0" xfId="2" applyNumberFormat="1" applyFont="1" applyFill="1" applyBorder="1" applyAlignment="1">
      <alignment horizontal="center"/>
    </xf>
    <xf numFmtId="173" fontId="16" fillId="0" borderId="0" xfId="3" quotePrefix="1" applyNumberFormat="1" applyFont="1" applyFill="1" applyBorder="1" applyAlignment="1">
      <alignment horizontal="center"/>
    </xf>
    <xf numFmtId="14" fontId="16" fillId="0" borderId="0" xfId="3" quotePrefix="1" applyNumberFormat="1" applyFont="1" applyFill="1" applyBorder="1" applyAlignment="1">
      <alignment horizontal="center"/>
    </xf>
    <xf numFmtId="166" fontId="6" fillId="0" borderId="0" xfId="1" applyNumberFormat="1" applyFont="1" applyFill="1" applyBorder="1" applyAlignment="1">
      <alignment horizontal="center"/>
    </xf>
    <xf numFmtId="0" fontId="6" fillId="0" borderId="0" xfId="4" applyNumberFormat="1" applyFont="1" applyFill="1" applyBorder="1" applyAlignment="1">
      <alignment horizontal="right"/>
    </xf>
    <xf numFmtId="167" fontId="16" fillId="0" borderId="0" xfId="3" applyNumberFormat="1" applyFont="1" applyFill="1" applyBorder="1" applyAlignment="1"/>
    <xf numFmtId="43" fontId="2" fillId="0" borderId="0" xfId="4492" applyFont="1"/>
    <xf numFmtId="0" fontId="16" fillId="0" borderId="21" xfId="3" applyFont="1" applyFill="1" applyBorder="1"/>
    <xf numFmtId="166" fontId="16" fillId="0" borderId="38" xfId="1" applyNumberFormat="1" applyFont="1" applyFill="1" applyBorder="1"/>
    <xf numFmtId="166" fontId="16" fillId="0" borderId="39" xfId="4" quotePrefix="1" applyNumberFormat="1" applyFont="1" applyFill="1" applyBorder="1" applyAlignment="1">
      <alignment horizontal="right"/>
    </xf>
    <xf numFmtId="0" fontId="2" fillId="0" borderId="19" xfId="3" applyBorder="1"/>
    <xf numFmtId="0" fontId="6" fillId="0" borderId="0" xfId="3" applyFont="1" applyFill="1" applyBorder="1" applyAlignment="1">
      <alignment horizontal="left" vertical="top" wrapText="1"/>
    </xf>
    <xf numFmtId="6" fontId="16" fillId="0" borderId="11" xfId="3" applyNumberFormat="1" applyFont="1" applyFill="1" applyBorder="1" applyAlignment="1">
      <alignment horizontal="right"/>
    </xf>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4" fillId="2" borderId="16"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22" xfId="20"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72" fontId="2" fillId="0" borderId="0" xfId="3" applyNumberFormat="1" applyFont="1"/>
    <xf numFmtId="6" fontId="2" fillId="0" borderId="0" xfId="3" applyNumberFormat="1" applyFont="1"/>
    <xf numFmtId="180" fontId="2" fillId="0" borderId="0" xfId="4492" applyNumberFormat="1" applyFont="1"/>
    <xf numFmtId="14" fontId="2" fillId="0" borderId="0" xfId="3" applyNumberFormat="1" applyFont="1"/>
    <xf numFmtId="43" fontId="6" fillId="0" borderId="12" xfId="1" applyFont="1" applyFill="1" applyBorder="1" applyAlignment="1">
      <alignment horizontal="right"/>
    </xf>
    <xf numFmtId="165" fontId="6" fillId="0" borderId="13" xfId="4" applyNumberFormat="1" applyFont="1" applyFill="1" applyBorder="1" applyAlignment="1">
      <alignment horizontal="center"/>
    </xf>
    <xf numFmtId="165" fontId="2" fillId="0" borderId="0" xfId="3" applyNumberFormat="1"/>
    <xf numFmtId="0" fontId="71" fillId="39" borderId="17" xfId="0" applyFont="1" applyFill="1" applyBorder="1" applyAlignment="1">
      <alignment vertical="center" wrapText="1"/>
    </xf>
    <xf numFmtId="170" fontId="2" fillId="0" borderId="0" xfId="3" applyNumberFormat="1"/>
    <xf numFmtId="0" fontId="70" fillId="40" borderId="11" xfId="0" applyFont="1" applyFill="1" applyBorder="1" applyAlignment="1">
      <alignment horizontal="center"/>
    </xf>
    <xf numFmtId="0" fontId="70" fillId="40" borderId="12" xfId="0" applyFont="1" applyFill="1" applyBorder="1" applyAlignment="1">
      <alignment horizontal="center"/>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16" fillId="0" borderId="14" xfId="0" applyFont="1" applyFill="1" applyBorder="1" applyAlignment="1"/>
    <xf numFmtId="43" fontId="16" fillId="0" borderId="11" xfId="4492" applyFont="1" applyFill="1" applyBorder="1" applyAlignment="1">
      <alignment horizontal="right"/>
    </xf>
    <xf numFmtId="0" fontId="16" fillId="0" borderId="16" xfId="0" applyFont="1" applyFill="1" applyBorder="1" applyAlignment="1"/>
    <xf numFmtId="0" fontId="16" fillId="0" borderId="9" xfId="0" applyFont="1" applyFill="1" applyBorder="1" applyAlignment="1"/>
    <xf numFmtId="43" fontId="16" fillId="0" borderId="12" xfId="4492" applyFont="1" applyFill="1" applyBorder="1" applyAlignment="1">
      <alignment horizontal="right"/>
    </xf>
    <xf numFmtId="0" fontId="16" fillId="0" borderId="10" xfId="0" applyFont="1" applyFill="1" applyBorder="1" applyAlignment="1"/>
    <xf numFmtId="0" fontId="16" fillId="0" borderId="0" xfId="0" applyFont="1" applyFill="1" applyBorder="1" applyAlignment="1"/>
    <xf numFmtId="0" fontId="16" fillId="0" borderId="18" xfId="0" applyFont="1" applyFill="1" applyBorder="1" applyAlignment="1"/>
    <xf numFmtId="43" fontId="16" fillId="0" borderId="13" xfId="4492" applyFont="1" applyFill="1" applyBorder="1" applyAlignment="1">
      <alignment horizontal="right"/>
    </xf>
    <xf numFmtId="172" fontId="16" fillId="0" borderId="12" xfId="17" applyNumberFormat="1" applyFont="1" applyFill="1" applyBorder="1" applyAlignment="1">
      <alignment horizontal="right"/>
    </xf>
    <xf numFmtId="168" fontId="16" fillId="0" borderId="12" xfId="0" applyNumberFormat="1" applyFont="1" applyFill="1" applyBorder="1" applyAlignment="1">
      <alignment horizontal="right"/>
    </xf>
    <xf numFmtId="172" fontId="16" fillId="0" borderId="13" xfId="17" applyNumberFormat="1" applyFont="1" applyFill="1" applyBorder="1" applyAlignment="1">
      <alignment horizontal="right"/>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10" fontId="2" fillId="0" borderId="0" xfId="3" applyNumberFormat="1"/>
    <xf numFmtId="165" fontId="16" fillId="0" borderId="12" xfId="38854" applyNumberFormat="1" applyFont="1" applyFill="1" applyBorder="1" applyAlignment="1">
      <alignment horizontal="right"/>
    </xf>
    <xf numFmtId="43" fontId="16" fillId="0" borderId="0" xfId="38855" applyFont="1" applyFill="1" applyBorder="1" applyAlignment="1">
      <alignment horizontal="center"/>
    </xf>
    <xf numFmtId="0" fontId="16" fillId="0" borderId="13" xfId="20" applyFont="1" applyFill="1" applyBorder="1" applyAlignment="1">
      <alignment horizontal="center"/>
    </xf>
    <xf numFmtId="43" fontId="16" fillId="0" borderId="9" xfId="38855" applyFont="1" applyFill="1" applyBorder="1" applyAlignment="1">
      <alignment horizontal="center"/>
    </xf>
    <xf numFmtId="4" fontId="16" fillId="0" borderId="13" xfId="20" applyNumberFormat="1" applyFont="1" applyFill="1" applyBorder="1" applyAlignment="1">
      <alignment horizontal="center"/>
    </xf>
    <xf numFmtId="172" fontId="16" fillId="0" borderId="13" xfId="20" applyNumberFormat="1" applyFont="1" applyFill="1" applyBorder="1" applyAlignment="1">
      <alignment horizontal="center"/>
    </xf>
    <xf numFmtId="172" fontId="16" fillId="0" borderId="9" xfId="20" applyNumberFormat="1" applyFont="1" applyFill="1" applyBorder="1" applyAlignment="1">
      <alignment horizontal="center"/>
    </xf>
    <xf numFmtId="43" fontId="16" fillId="0" borderId="13" xfId="38855" applyFont="1" applyFill="1" applyBorder="1" applyAlignment="1">
      <alignment horizontal="right"/>
    </xf>
    <xf numFmtId="0" fontId="3" fillId="0" borderId="0" xfId="22" applyFont="1"/>
    <xf numFmtId="166" fontId="2" fillId="0" borderId="0" xfId="1" applyNumberFormat="1" applyFont="1"/>
    <xf numFmtId="195" fontId="2" fillId="0" borderId="0" xfId="3" applyNumberFormat="1" applyFont="1"/>
    <xf numFmtId="0" fontId="16" fillId="0" borderId="0" xfId="20" applyFont="1" applyFill="1" applyBorder="1" applyAlignment="1">
      <alignment horizontal="center"/>
    </xf>
    <xf numFmtId="4" fontId="16" fillId="0" borderId="0" xfId="20" applyNumberFormat="1" applyFont="1" applyFill="1" applyBorder="1" applyAlignment="1">
      <alignment horizontal="center"/>
    </xf>
    <xf numFmtId="43" fontId="16" fillId="0" borderId="0" xfId="38855" applyFont="1" applyFill="1" applyBorder="1" applyAlignment="1">
      <alignment horizontal="right"/>
    </xf>
    <xf numFmtId="43" fontId="16" fillId="0" borderId="23" xfId="38855" applyFont="1" applyFill="1" applyBorder="1" applyAlignment="1">
      <alignment horizontal="right"/>
    </xf>
    <xf numFmtId="0" fontId="2" fillId="3" borderId="12" xfId="3" applyFont="1" applyFill="1" applyBorder="1" applyAlignment="1">
      <alignment horizontal="center" vertical="center" wrapText="1"/>
    </xf>
    <xf numFmtId="0" fontId="6" fillId="0" borderId="0" xfId="3" applyFont="1" applyFill="1" applyBorder="1" applyAlignment="1">
      <alignment horizontal="left" vertical="top" wrapText="1"/>
    </xf>
    <xf numFmtId="0" fontId="24" fillId="2" borderId="15"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41" fontId="6" fillId="0" borderId="15" xfId="4" quotePrefix="1" applyNumberFormat="1" applyFont="1" applyFill="1" applyBorder="1" applyAlignment="1">
      <alignment horizontal="left"/>
    </xf>
    <xf numFmtId="41" fontId="6" fillId="0" borderId="11" xfId="1" quotePrefix="1" applyNumberFormat="1" applyFont="1" applyFill="1" applyBorder="1" applyAlignment="1">
      <alignment horizontal="left"/>
    </xf>
    <xf numFmtId="165" fontId="6" fillId="0" borderId="19" xfId="4" quotePrefix="1" applyNumberFormat="1" applyFont="1" applyFill="1" applyBorder="1" applyAlignment="1">
      <alignment horizontal="left"/>
    </xf>
    <xf numFmtId="165" fontId="6" fillId="0" borderId="13" xfId="1" quotePrefix="1" applyNumberFormat="1" applyFont="1" applyFill="1" applyBorder="1" applyAlignment="1">
      <alignment horizontal="left"/>
    </xf>
    <xf numFmtId="0" fontId="6" fillId="0" borderId="14" xfId="3" applyFont="1" applyFill="1" applyBorder="1" applyAlignment="1">
      <alignment vertical="top" wrapText="1"/>
    </xf>
    <xf numFmtId="0" fontId="6" fillId="0" borderId="7" xfId="3" applyFont="1" applyFill="1" applyBorder="1" applyAlignment="1">
      <alignment vertical="top" wrapText="1"/>
    </xf>
    <xf numFmtId="2" fontId="6" fillId="0" borderId="0" xfId="3" applyNumberFormat="1" applyFont="1" applyFill="1"/>
    <xf numFmtId="196" fontId="6" fillId="0" borderId="12" xfId="4" applyNumberFormat="1" applyFont="1" applyFill="1" applyBorder="1" applyAlignment="1">
      <alignment horizontal="right" vertical="center"/>
    </xf>
    <xf numFmtId="172" fontId="6" fillId="0" borderId="12" xfId="17" applyNumberFormat="1" applyFont="1" applyFill="1" applyBorder="1" applyAlignment="1">
      <alignment horizontal="right"/>
    </xf>
    <xf numFmtId="172" fontId="6" fillId="0" borderId="12" xfId="16" applyNumberFormat="1" applyFont="1" applyFill="1" applyBorder="1" applyAlignment="1">
      <alignment horizontal="right"/>
    </xf>
    <xf numFmtId="196" fontId="6" fillId="0" borderId="12" xfId="4" applyNumberFormat="1" applyFont="1" applyFill="1" applyBorder="1" applyAlignment="1">
      <alignment horizontal="right"/>
    </xf>
    <xf numFmtId="0" fontId="24" fillId="2" borderId="10" xfId="38856" applyFont="1" applyFill="1" applyBorder="1" applyAlignment="1">
      <alignment horizontal="left"/>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2" fillId="3" borderId="12" xfId="3" applyFont="1" applyFill="1" applyBorder="1" applyAlignment="1">
      <alignment horizontal="center" vertical="center"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 fillId="0" borderId="14" xfId="3" applyFill="1" applyBorder="1" applyAlignment="1">
      <alignment horizontal="left" vertical="top"/>
    </xf>
    <xf numFmtId="0" fontId="6" fillId="0" borderId="14" xfId="3" applyFont="1" applyBorder="1" applyAlignment="1">
      <alignment horizontal="left"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7">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15" xfId="38855"/>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3" xfId="38854"/>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4 4" xfId="38856"/>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9510" y="761676"/>
          <a:ext cx="15578746" cy="102437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76250"/>
          <a:ext cx="16268944" cy="1422400"/>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9510" y="761676"/>
          <a:ext cx="15578746" cy="102437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76250"/>
          <a:ext cx="16268944" cy="1422400"/>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6"/>
  <sheetViews>
    <sheetView tabSelected="1" showRuler="0" view="pageLayout" zoomScale="78" zoomScaleNormal="57" zoomScaleSheetLayoutView="73" zoomScalePageLayoutView="78" workbookViewId="0">
      <selection activeCell="F66" sqref="F66"/>
    </sheetView>
  </sheetViews>
  <sheetFormatPr defaultColWidth="9.140625"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42369</v>
      </c>
      <c r="F15" s="25"/>
      <c r="G15" s="26"/>
      <c r="H15" s="11"/>
      <c r="I15" s="11"/>
      <c r="J15" s="11"/>
      <c r="K15" s="11"/>
      <c r="L15" s="11"/>
      <c r="M15" s="11"/>
      <c r="N15" s="11"/>
      <c r="O15" s="11"/>
      <c r="P15" s="27"/>
      <c r="Q15" s="28"/>
      <c r="R15" s="29"/>
    </row>
    <row r="16" spans="1:18" ht="12.75">
      <c r="A16" s="21"/>
      <c r="B16" s="30" t="s">
        <v>1</v>
      </c>
      <c r="C16" s="31"/>
      <c r="D16" s="31"/>
      <c r="E16" s="32" t="s">
        <v>618</v>
      </c>
      <c r="F16" s="25"/>
      <c r="G16" s="25"/>
      <c r="H16" s="11"/>
      <c r="I16" s="11"/>
      <c r="J16" s="11"/>
      <c r="K16" s="11"/>
      <c r="L16" s="11"/>
      <c r="M16" s="11"/>
      <c r="N16" s="11"/>
      <c r="O16" s="11"/>
      <c r="P16" s="27"/>
      <c r="Q16" s="28"/>
      <c r="R16" s="29"/>
    </row>
    <row r="17" spans="1:18" ht="12.75">
      <c r="A17" s="21"/>
      <c r="B17" s="30" t="s">
        <v>2</v>
      </c>
      <c r="C17" s="31"/>
      <c r="D17" s="31"/>
      <c r="E17" s="32">
        <v>42370</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27" t="s">
        <v>3</v>
      </c>
      <c r="C20" s="527"/>
      <c r="D20" s="527"/>
      <c r="E20" s="527"/>
      <c r="F20" s="527"/>
      <c r="G20" s="527"/>
      <c r="H20" s="527"/>
      <c r="I20" s="527"/>
      <c r="J20" s="527"/>
      <c r="K20" s="527"/>
      <c r="L20" s="527"/>
      <c r="M20" s="527"/>
      <c r="N20" s="527"/>
      <c r="O20" s="527"/>
      <c r="P20" s="527"/>
      <c r="Q20" s="527"/>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28" t="s">
        <v>4</v>
      </c>
      <c r="C22" s="528"/>
      <c r="D22" s="528"/>
      <c r="E22" s="528"/>
      <c r="F22" s="528"/>
      <c r="G22" s="528"/>
      <c r="H22" s="528"/>
      <c r="I22" s="528"/>
      <c r="J22" s="528"/>
      <c r="K22" s="528"/>
      <c r="L22" s="528"/>
      <c r="M22" s="528"/>
      <c r="N22" s="528"/>
      <c r="O22" s="528"/>
      <c r="P22" s="528"/>
      <c r="Q22" s="528"/>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28"/>
      <c r="C24" s="528"/>
      <c r="D24" s="528"/>
      <c r="E24" s="528"/>
      <c r="F24" s="528"/>
      <c r="G24" s="528"/>
      <c r="H24" s="528"/>
      <c r="I24" s="528"/>
      <c r="J24" s="528"/>
      <c r="K24" s="528"/>
      <c r="L24" s="528"/>
      <c r="M24" s="528"/>
      <c r="N24" s="528"/>
      <c r="O24" s="528"/>
      <c r="P24" s="528"/>
      <c r="Q24" s="528"/>
      <c r="R24" s="8"/>
    </row>
    <row r="25" spans="1:18" ht="12.75">
      <c r="A25" s="1"/>
      <c r="B25" s="528"/>
      <c r="C25" s="528"/>
      <c r="D25" s="528"/>
      <c r="E25" s="528"/>
      <c r="F25" s="528"/>
      <c r="G25" s="528"/>
      <c r="H25" s="528"/>
      <c r="I25" s="528"/>
      <c r="J25" s="528"/>
      <c r="K25" s="528"/>
      <c r="L25" s="528"/>
      <c r="M25" s="528"/>
      <c r="N25" s="528"/>
      <c r="O25" s="528"/>
      <c r="P25" s="528"/>
      <c r="Q25" s="528"/>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29" t="s">
        <v>5</v>
      </c>
      <c r="C27" s="529"/>
      <c r="D27" s="333"/>
      <c r="E27" s="4"/>
      <c r="F27" s="4"/>
      <c r="G27" s="333"/>
      <c r="H27" s="333"/>
      <c r="I27" s="333"/>
      <c r="J27" s="333"/>
      <c r="K27" s="333"/>
      <c r="L27" s="333"/>
      <c r="M27" s="333"/>
      <c r="N27" s="333"/>
      <c r="O27" s="333"/>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33"/>
      <c r="C31" s="44"/>
      <c r="D31" s="44"/>
      <c r="E31" s="4"/>
      <c r="F31" s="4"/>
      <c r="G31" s="4"/>
      <c r="H31" s="4"/>
      <c r="I31" s="4"/>
      <c r="J31" s="4"/>
      <c r="K31" s="4"/>
      <c r="L31" s="4"/>
      <c r="M31" s="4"/>
      <c r="N31" s="4"/>
      <c r="O31" s="4"/>
      <c r="P31" s="6"/>
      <c r="Q31" s="7"/>
      <c r="R31" s="8"/>
    </row>
    <row r="32" spans="1:18" ht="12.75">
      <c r="A32" s="1"/>
      <c r="B32" s="43" t="s">
        <v>474</v>
      </c>
      <c r="C32" s="21" t="s">
        <v>7</v>
      </c>
      <c r="D32" s="45" t="s">
        <v>8</v>
      </c>
      <c r="E32" s="46"/>
      <c r="F32" s="46"/>
      <c r="G32" s="47"/>
      <c r="H32" s="47"/>
      <c r="I32" s="4"/>
      <c r="J32" s="4"/>
      <c r="K32" s="4"/>
      <c r="L32" s="4"/>
      <c r="M32" s="4"/>
      <c r="N32" s="4"/>
      <c r="O32" s="4"/>
      <c r="P32" s="6"/>
      <c r="Q32" s="7"/>
      <c r="R32" s="8"/>
    </row>
    <row r="33" spans="1:18" ht="12.75">
      <c r="A33" s="1"/>
      <c r="B33" s="333"/>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rintOptions horizontalCentered="1"/>
  <pageMargins left="0" right="0" top="0.74803149606299213" bottom="0.74803149606299213" header="0.31496062992125984" footer="0.31496062992125984"/>
  <pageSetup paperSize="8" scale="88" orientation="landscape" r:id="rId3"/>
  <headerFooter>
    <oddHeader>&amp;CFosse Master Trust Investors' Report - December 2015</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O25"/>
  <sheetViews>
    <sheetView view="pageLayout" zoomScale="90" zoomScaleNormal="85" zoomScaleSheetLayoutView="85" zoomScalePageLayoutView="90" workbookViewId="0"/>
  </sheetViews>
  <sheetFormatPr defaultColWidth="9.140625" defaultRowHeight="12"/>
  <cols>
    <col min="1" max="1" width="20" style="308" customWidth="1"/>
    <col min="2" max="2" width="20.85546875" style="308" customWidth="1"/>
    <col min="3" max="3" width="22.85546875" style="308" customWidth="1"/>
    <col min="4" max="4" width="28.140625" style="308" customWidth="1"/>
    <col min="5" max="5" width="25.28515625" style="308" customWidth="1"/>
    <col min="6" max="6" width="18.5703125" style="308" customWidth="1"/>
    <col min="7" max="8" width="20.42578125" style="308" customWidth="1"/>
    <col min="9" max="9" width="20.28515625" style="308" bestFit="1" customWidth="1"/>
    <col min="10" max="10" width="26.42578125" style="308" customWidth="1"/>
    <col min="11" max="11" width="25.28515625" style="308" customWidth="1"/>
    <col min="12" max="12" width="18.7109375" style="308" bestFit="1" customWidth="1"/>
    <col min="13" max="13" width="17.42578125" style="9" bestFit="1" customWidth="1"/>
    <col min="14" max="14" width="18.85546875" style="9" bestFit="1" customWidth="1"/>
    <col min="15" max="15" width="11.28515625" style="9" bestFit="1" customWidth="1"/>
    <col min="16" max="16384" width="9.140625" style="9"/>
  </cols>
  <sheetData>
    <row r="2" spans="1:15" ht="12.75" thickBot="1">
      <c r="A2" s="306" t="s">
        <v>425</v>
      </c>
      <c r="B2" s="307"/>
      <c r="C2" s="307"/>
      <c r="D2" s="307"/>
      <c r="E2" s="307"/>
      <c r="F2" s="307"/>
      <c r="G2" s="307"/>
      <c r="H2" s="307"/>
      <c r="I2" s="307"/>
      <c r="J2" s="307"/>
      <c r="K2" s="307"/>
      <c r="L2" s="307"/>
      <c r="M2" s="307"/>
      <c r="N2" s="307"/>
    </row>
    <row r="3" spans="1:15" ht="12.75" thickBot="1">
      <c r="C3" s="309"/>
    </row>
    <row r="4" spans="1:15" s="310" customFormat="1" ht="12.75" thickBot="1">
      <c r="A4" s="364" t="s">
        <v>426</v>
      </c>
      <c r="B4" s="364" t="s">
        <v>427</v>
      </c>
      <c r="C4" s="448" t="s">
        <v>428</v>
      </c>
      <c r="D4" s="380" t="s">
        <v>429</v>
      </c>
      <c r="E4" s="365" t="s">
        <v>430</v>
      </c>
      <c r="F4" s="380" t="s">
        <v>431</v>
      </c>
      <c r="G4" s="365" t="s">
        <v>487</v>
      </c>
      <c r="H4" s="380" t="s">
        <v>488</v>
      </c>
      <c r="I4" s="365" t="s">
        <v>432</v>
      </c>
      <c r="J4" s="380" t="s">
        <v>433</v>
      </c>
      <c r="K4" s="365" t="s">
        <v>434</v>
      </c>
      <c r="L4" s="380" t="s">
        <v>435</v>
      </c>
      <c r="M4" s="365" t="s">
        <v>489</v>
      </c>
      <c r="N4" s="381" t="s">
        <v>490</v>
      </c>
    </row>
    <row r="5" spans="1:15" s="310" customFormat="1" ht="12.75" thickBot="1">
      <c r="A5" s="497" t="s">
        <v>617</v>
      </c>
      <c r="B5" s="497" t="s">
        <v>590</v>
      </c>
      <c r="C5" s="498">
        <v>250000000</v>
      </c>
      <c r="D5" s="499" t="s">
        <v>266</v>
      </c>
      <c r="E5" s="500">
        <v>1.8E-3</v>
      </c>
      <c r="F5" s="501">
        <v>3.7924999999999999E-3</v>
      </c>
      <c r="G5" s="509">
        <v>79010</v>
      </c>
      <c r="H5" s="509">
        <v>0</v>
      </c>
      <c r="I5" s="509">
        <v>169548999.66090202</v>
      </c>
      <c r="J5" s="499" t="s">
        <v>241</v>
      </c>
      <c r="K5" s="500">
        <v>5.9999999999999995E-4</v>
      </c>
      <c r="L5" s="501">
        <v>0</v>
      </c>
      <c r="M5" s="502">
        <v>0</v>
      </c>
      <c r="N5" s="502">
        <v>0</v>
      </c>
      <c r="O5" s="310">
        <v>0</v>
      </c>
    </row>
    <row r="6" spans="1:15" s="310" customFormat="1">
      <c r="A6" s="506"/>
      <c r="B6" s="506"/>
      <c r="C6" s="496"/>
      <c r="D6" s="507"/>
      <c r="E6" s="393"/>
      <c r="F6" s="393"/>
      <c r="G6" s="508"/>
      <c r="H6" s="496"/>
      <c r="I6" s="496"/>
      <c r="J6" s="507"/>
      <c r="K6" s="393"/>
      <c r="L6" s="393"/>
      <c r="M6" s="508"/>
      <c r="N6" s="508"/>
    </row>
    <row r="7" spans="1:15" s="114" customFormat="1">
      <c r="A7" s="506"/>
      <c r="B7" s="506"/>
      <c r="C7" s="496"/>
      <c r="D7" s="507"/>
      <c r="E7" s="393"/>
      <c r="F7" s="393"/>
      <c r="G7" s="508"/>
      <c r="H7" s="508"/>
      <c r="I7" s="508"/>
      <c r="J7" s="507"/>
      <c r="K7" s="393"/>
      <c r="L7" s="393"/>
      <c r="M7" s="508"/>
      <c r="N7" s="508"/>
    </row>
    <row r="8" spans="1:15" s="114" customFormat="1">
      <c r="A8" s="506"/>
      <c r="B8" s="506"/>
      <c r="C8" s="496"/>
      <c r="D8" s="507"/>
      <c r="E8" s="393"/>
      <c r="F8" s="393"/>
      <c r="G8" s="508"/>
      <c r="H8" s="508"/>
      <c r="I8" s="508"/>
      <c r="J8" s="507"/>
      <c r="K8" s="393"/>
      <c r="L8" s="393"/>
      <c r="M8" s="508"/>
      <c r="N8" s="508"/>
    </row>
    <row r="9" spans="1:15" s="114" customFormat="1">
      <c r="A9" s="506"/>
      <c r="B9" s="506"/>
      <c r="C9" s="496"/>
      <c r="D9" s="507"/>
      <c r="E9" s="393"/>
      <c r="F9" s="393"/>
      <c r="G9" s="508"/>
      <c r="H9" s="508"/>
      <c r="I9" s="508"/>
      <c r="J9" s="507"/>
      <c r="K9" s="393"/>
      <c r="L9" s="393"/>
      <c r="M9" s="508"/>
      <c r="N9" s="508"/>
    </row>
    <row r="10" spans="1:15">
      <c r="A10" s="506"/>
      <c r="B10" s="506"/>
      <c r="C10" s="496"/>
      <c r="D10" s="507"/>
      <c r="E10" s="393"/>
      <c r="F10" s="393"/>
      <c r="G10" s="508"/>
      <c r="H10" s="508"/>
      <c r="I10" s="508"/>
      <c r="J10" s="507"/>
      <c r="K10" s="393"/>
      <c r="L10" s="393"/>
      <c r="M10" s="508"/>
      <c r="N10" s="508"/>
    </row>
    <row r="11" spans="1:15">
      <c r="A11" s="506"/>
      <c r="B11" s="506"/>
      <c r="C11" s="496"/>
      <c r="D11" s="507"/>
      <c r="E11" s="393"/>
      <c r="F11" s="393"/>
      <c r="G11" s="508"/>
      <c r="H11" s="508"/>
      <c r="I11" s="508"/>
      <c r="J11" s="507"/>
      <c r="K11" s="393"/>
      <c r="L11" s="393"/>
      <c r="M11" s="508"/>
      <c r="N11" s="508"/>
    </row>
    <row r="12" spans="1:15">
      <c r="A12" s="506"/>
      <c r="B12" s="506"/>
      <c r="C12" s="496"/>
      <c r="D12" s="507"/>
      <c r="E12" s="393"/>
      <c r="F12" s="393"/>
      <c r="G12" s="508"/>
      <c r="H12" s="508"/>
      <c r="I12" s="508"/>
      <c r="J12" s="507"/>
      <c r="K12" s="393"/>
      <c r="L12" s="393"/>
      <c r="M12" s="508"/>
      <c r="N12" s="508"/>
    </row>
    <row r="13" spans="1:15">
      <c r="A13" s="506"/>
      <c r="B13" s="506"/>
      <c r="C13" s="496"/>
      <c r="D13" s="507"/>
      <c r="E13" s="393"/>
      <c r="F13" s="393"/>
      <c r="G13" s="508"/>
      <c r="H13" s="508"/>
      <c r="I13" s="508"/>
      <c r="J13" s="507"/>
      <c r="K13" s="393"/>
      <c r="L13" s="393"/>
      <c r="M13" s="508"/>
      <c r="N13" s="508"/>
    </row>
    <row r="14" spans="1:15">
      <c r="A14" s="506"/>
      <c r="B14" s="506"/>
      <c r="C14" s="496"/>
      <c r="D14" s="507"/>
      <c r="E14" s="393"/>
      <c r="F14" s="393"/>
      <c r="G14" s="508"/>
      <c r="H14" s="508"/>
      <c r="I14" s="508"/>
      <c r="J14" s="507"/>
      <c r="K14" s="393"/>
      <c r="L14" s="393"/>
      <c r="M14" s="508"/>
      <c r="N14" s="508"/>
    </row>
    <row r="15" spans="1:15">
      <c r="A15" s="506"/>
      <c r="B15" s="506"/>
      <c r="C15" s="496"/>
      <c r="D15" s="507"/>
      <c r="E15" s="393"/>
      <c r="F15" s="393"/>
      <c r="G15" s="508"/>
      <c r="H15" s="508"/>
      <c r="I15" s="508"/>
      <c r="J15" s="507"/>
      <c r="K15" s="393"/>
      <c r="L15" s="393"/>
      <c r="M15" s="508"/>
      <c r="N15" s="508"/>
    </row>
    <row r="16" spans="1:15">
      <c r="A16" s="506"/>
      <c r="B16" s="506"/>
      <c r="C16" s="496"/>
      <c r="D16" s="507"/>
      <c r="E16" s="393"/>
      <c r="F16" s="393"/>
      <c r="G16" s="508"/>
      <c r="H16" s="508"/>
      <c r="I16" s="508"/>
      <c r="J16" s="507"/>
      <c r="K16" s="393"/>
      <c r="L16" s="393"/>
      <c r="M16" s="508"/>
      <c r="N16" s="508"/>
    </row>
    <row r="17" spans="1:14">
      <c r="A17" s="506"/>
      <c r="B17" s="506"/>
      <c r="C17" s="496"/>
      <c r="D17" s="507"/>
      <c r="E17" s="393"/>
      <c r="F17" s="393"/>
      <c r="G17" s="508"/>
      <c r="H17" s="508"/>
      <c r="I17" s="508"/>
      <c r="J17" s="507"/>
      <c r="K17" s="393"/>
      <c r="L17" s="393"/>
      <c r="M17" s="508"/>
      <c r="N17" s="508"/>
    </row>
    <row r="18" spans="1:14">
      <c r="A18" s="506"/>
      <c r="B18" s="506"/>
      <c r="C18" s="496"/>
      <c r="D18" s="507"/>
      <c r="E18" s="393"/>
      <c r="F18" s="393"/>
      <c r="G18" s="508"/>
      <c r="H18" s="508"/>
      <c r="I18" s="508"/>
      <c r="J18" s="507"/>
      <c r="K18" s="393"/>
      <c r="L18" s="393"/>
      <c r="M18" s="508"/>
      <c r="N18" s="508"/>
    </row>
    <row r="19" spans="1:14">
      <c r="A19" s="312"/>
      <c r="B19" s="312"/>
      <c r="C19" s="312"/>
      <c r="D19" s="312"/>
      <c r="E19" s="312"/>
      <c r="F19" s="312"/>
      <c r="G19" s="312"/>
      <c r="H19" s="312"/>
      <c r="I19" s="312"/>
      <c r="J19" s="312"/>
      <c r="K19" s="312"/>
      <c r="L19" s="312"/>
      <c r="M19" s="114"/>
      <c r="N19" s="114"/>
    </row>
    <row r="21" spans="1:14">
      <c r="A21" s="311" t="s">
        <v>436</v>
      </c>
      <c r="B21" s="312"/>
      <c r="C21" s="312"/>
      <c r="D21" s="312"/>
    </row>
    <row r="22" spans="1:14" ht="12.75" thickBot="1">
      <c r="A22" s="9"/>
      <c r="B22" s="9"/>
    </row>
    <row r="23" spans="1:14">
      <c r="A23" s="313" t="s">
        <v>426</v>
      </c>
      <c r="B23" s="314" t="s">
        <v>0</v>
      </c>
      <c r="C23" s="314" t="s">
        <v>0</v>
      </c>
    </row>
    <row r="24" spans="1:14" ht="12.75" thickBot="1">
      <c r="A24" s="315"/>
      <c r="B24" s="316"/>
      <c r="C24" s="317"/>
    </row>
    <row r="25" spans="1:14" ht="12.75">
      <c r="A25" s="503" t="s">
        <v>640</v>
      </c>
      <c r="B25" s="382"/>
      <c r="C25" s="382"/>
      <c r="D25" s="382"/>
    </row>
  </sheetData>
  <printOptions horizontalCentered="1"/>
  <pageMargins left="0" right="0" top="0.74803149606299213" bottom="0.74803149606299213" header="0.31496062992125984" footer="0.31496062992125984"/>
  <pageSetup paperSize="8" scale="69" orientation="landscape" r:id="rId1"/>
  <headerFooter>
    <oddHeader>&amp;CFosse Master Trust Investors' Report - December 2015</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C66"/>
  <sheetViews>
    <sheetView showFormulas="1" view="pageLayout" zoomScale="85" zoomScaleNormal="100" zoomScaleSheetLayoutView="90" zoomScalePageLayoutView="85" workbookViewId="0"/>
  </sheetViews>
  <sheetFormatPr defaultColWidth="9.140625" defaultRowHeight="12"/>
  <cols>
    <col min="1" max="1" width="2.85546875" style="158" customWidth="1"/>
    <col min="2" max="2" width="120.85546875" style="158" customWidth="1"/>
    <col min="3" max="3" width="9.42578125" style="158" customWidth="1"/>
    <col min="4" max="16384" width="9.140625" style="158"/>
  </cols>
  <sheetData>
    <row r="2" spans="1:3" ht="12.75" thickBot="1"/>
    <row r="3" spans="1:3" ht="12.75" thickBot="1">
      <c r="A3" s="37"/>
      <c r="B3" s="318" t="s">
        <v>437</v>
      </c>
      <c r="C3" s="319"/>
    </row>
    <row r="4" spans="1:3">
      <c r="A4" s="37"/>
      <c r="B4" s="249" t="s">
        <v>438</v>
      </c>
      <c r="C4" s="320"/>
    </row>
    <row r="5" spans="1:3">
      <c r="A5" s="37"/>
      <c r="B5" s="321" t="s">
        <v>439</v>
      </c>
      <c r="C5" s="320" t="s">
        <v>440</v>
      </c>
    </row>
    <row r="6" spans="1:3">
      <c r="A6" s="37"/>
      <c r="B6" s="321"/>
      <c r="C6" s="320"/>
    </row>
    <row r="7" spans="1:3">
      <c r="A7" s="37"/>
      <c r="B7" s="250" t="s">
        <v>441</v>
      </c>
      <c r="C7" s="320"/>
    </row>
    <row r="8" spans="1:3">
      <c r="A8" s="37"/>
      <c r="B8" s="321" t="s">
        <v>442</v>
      </c>
      <c r="C8" s="320" t="s">
        <v>440</v>
      </c>
    </row>
    <row r="9" spans="1:3">
      <c r="A9" s="37"/>
      <c r="B9" s="321" t="s">
        <v>443</v>
      </c>
      <c r="C9" s="320" t="s">
        <v>440</v>
      </c>
    </row>
    <row r="10" spans="1:3">
      <c r="A10" s="37"/>
      <c r="B10" s="321" t="s">
        <v>444</v>
      </c>
      <c r="C10" s="320" t="s">
        <v>440</v>
      </c>
    </row>
    <row r="11" spans="1:3">
      <c r="A11" s="37"/>
      <c r="B11" s="321" t="s">
        <v>445</v>
      </c>
      <c r="C11" s="320"/>
    </row>
    <row r="12" spans="1:3">
      <c r="A12" s="37"/>
      <c r="B12" s="321" t="s">
        <v>446</v>
      </c>
      <c r="C12" s="320" t="s">
        <v>440</v>
      </c>
    </row>
    <row r="13" spans="1:3">
      <c r="A13" s="37"/>
      <c r="B13" s="250" t="s">
        <v>447</v>
      </c>
      <c r="C13" s="320"/>
    </row>
    <row r="14" spans="1:3">
      <c r="A14" s="37"/>
      <c r="B14" s="321" t="s">
        <v>448</v>
      </c>
      <c r="C14" s="320"/>
    </row>
    <row r="15" spans="1:3">
      <c r="A15" s="37"/>
      <c r="B15" s="322" t="s">
        <v>449</v>
      </c>
      <c r="C15" s="320"/>
    </row>
    <row r="16" spans="1:3">
      <c r="A16" s="37"/>
      <c r="B16" s="321"/>
      <c r="C16" s="320"/>
    </row>
    <row r="17" spans="1:3">
      <c r="A17" s="37"/>
      <c r="B17" s="321"/>
      <c r="C17" s="320"/>
    </row>
    <row r="18" spans="1:3" ht="12.75" thickBot="1">
      <c r="A18" s="37"/>
      <c r="B18" s="323" t="s">
        <v>450</v>
      </c>
      <c r="C18" s="324"/>
    </row>
    <row r="19" spans="1:3">
      <c r="A19" s="37"/>
      <c r="B19" s="37"/>
      <c r="C19" s="325"/>
    </row>
    <row r="20" spans="1:3">
      <c r="A20" s="37"/>
      <c r="B20" s="214"/>
      <c r="C20" s="326"/>
    </row>
    <row r="21" spans="1:3">
      <c r="A21" s="327"/>
      <c r="B21" s="145" t="s">
        <v>451</v>
      </c>
      <c r="C21" s="37"/>
    </row>
    <row r="22" spans="1:3">
      <c r="A22" s="48">
        <v>1</v>
      </c>
      <c r="B22" s="328" t="s">
        <v>452</v>
      </c>
      <c r="C22" s="37"/>
    </row>
    <row r="23" spans="1:3">
      <c r="A23" s="329"/>
      <c r="B23" s="145" t="s">
        <v>453</v>
      </c>
      <c r="C23" s="37"/>
    </row>
    <row r="24" spans="1:3">
      <c r="A24" s="330">
        <v>2</v>
      </c>
      <c r="B24" s="328" t="s">
        <v>511</v>
      </c>
      <c r="C24" s="37"/>
    </row>
    <row r="25" spans="1:3">
      <c r="A25" s="327"/>
      <c r="B25" s="145" t="s">
        <v>454</v>
      </c>
      <c r="C25" s="37"/>
    </row>
    <row r="26" spans="1:3">
      <c r="A26" s="330">
        <v>3</v>
      </c>
      <c r="B26" s="328" t="s">
        <v>455</v>
      </c>
      <c r="C26" s="37"/>
    </row>
    <row r="27" spans="1:3">
      <c r="A27" s="327"/>
      <c r="B27" s="145" t="s">
        <v>456</v>
      </c>
      <c r="C27" s="37"/>
    </row>
    <row r="28" spans="1:3">
      <c r="A28" s="48">
        <v>4</v>
      </c>
      <c r="B28" s="328" t="s">
        <v>170</v>
      </c>
      <c r="C28" s="37"/>
    </row>
    <row r="29" spans="1:3">
      <c r="A29" s="330"/>
      <c r="B29" s="328" t="s">
        <v>457</v>
      </c>
      <c r="C29" s="37"/>
    </row>
    <row r="30" spans="1:3" ht="24">
      <c r="A30" s="327"/>
      <c r="B30" s="145" t="s">
        <v>458</v>
      </c>
      <c r="C30" s="37"/>
    </row>
    <row r="31" spans="1:3">
      <c r="A31" s="48">
        <v>5</v>
      </c>
      <c r="B31" s="328" t="s">
        <v>459</v>
      </c>
      <c r="C31" s="37"/>
    </row>
    <row r="32" spans="1:3">
      <c r="A32" s="327"/>
      <c r="B32" s="331" t="s">
        <v>460</v>
      </c>
      <c r="C32" s="37"/>
    </row>
    <row r="33" spans="1:3">
      <c r="A33" s="327">
        <v>6</v>
      </c>
      <c r="B33" s="328" t="s">
        <v>461</v>
      </c>
      <c r="C33" s="37"/>
    </row>
    <row r="34" spans="1:3">
      <c r="A34" s="327"/>
      <c r="B34" s="328" t="s">
        <v>462</v>
      </c>
      <c r="C34" s="37"/>
    </row>
    <row r="35" spans="1:3">
      <c r="A35" s="327"/>
      <c r="B35" s="331" t="s">
        <v>463</v>
      </c>
      <c r="C35" s="37"/>
    </row>
    <row r="36" spans="1:3">
      <c r="A36" s="327">
        <v>7</v>
      </c>
      <c r="B36" s="328" t="s">
        <v>97</v>
      </c>
      <c r="C36" s="37"/>
    </row>
    <row r="37" spans="1:3" ht="24">
      <c r="A37" s="327"/>
      <c r="B37" s="331" t="s">
        <v>464</v>
      </c>
      <c r="C37" s="37"/>
    </row>
    <row r="38" spans="1:3" ht="27.75" customHeight="1">
      <c r="A38" s="48">
        <v>8</v>
      </c>
      <c r="B38" s="328" t="s">
        <v>465</v>
      </c>
      <c r="C38" s="37"/>
    </row>
    <row r="39" spans="1:3" ht="36">
      <c r="A39" s="327"/>
      <c r="B39" s="331" t="s">
        <v>466</v>
      </c>
    </row>
    <row r="40" spans="1:3" ht="14.25" customHeight="1">
      <c r="A40" s="327">
        <v>9</v>
      </c>
      <c r="B40" s="328" t="s">
        <v>467</v>
      </c>
    </row>
    <row r="41" spans="1:3">
      <c r="A41" s="327"/>
      <c r="B41" s="156" t="s">
        <v>468</v>
      </c>
    </row>
    <row r="42" spans="1:3">
      <c r="A42" s="9">
        <v>10</v>
      </c>
      <c r="B42" s="387" t="s">
        <v>71</v>
      </c>
    </row>
    <row r="43" spans="1:3">
      <c r="A43" s="327"/>
      <c r="B43" s="156" t="s">
        <v>469</v>
      </c>
    </row>
    <row r="44" spans="1:3">
      <c r="A44" s="9">
        <v>11</v>
      </c>
      <c r="B44" s="387" t="s">
        <v>72</v>
      </c>
    </row>
    <row r="45" spans="1:3">
      <c r="A45" s="327"/>
      <c r="B45" s="156" t="s">
        <v>470</v>
      </c>
    </row>
    <row r="46" spans="1:3">
      <c r="A46" s="9">
        <v>12</v>
      </c>
      <c r="B46" s="387" t="s">
        <v>73</v>
      </c>
    </row>
    <row r="47" spans="1:3">
      <c r="A47" s="327"/>
      <c r="B47" s="156" t="s">
        <v>471</v>
      </c>
    </row>
    <row r="48" spans="1:3">
      <c r="A48" s="9">
        <v>13</v>
      </c>
      <c r="B48" s="341" t="s">
        <v>472</v>
      </c>
    </row>
    <row r="49" spans="1:2">
      <c r="A49" s="156"/>
      <c r="B49" s="156" t="s">
        <v>644</v>
      </c>
    </row>
    <row r="50" spans="1:2" ht="24.75" customHeight="1">
      <c r="B50" s="341"/>
    </row>
    <row r="51" spans="1:2">
      <c r="A51" s="156"/>
      <c r="B51" s="342" t="s">
        <v>473</v>
      </c>
    </row>
    <row r="52" spans="1:2" ht="24">
      <c r="B52" s="341" t="s">
        <v>483</v>
      </c>
    </row>
    <row r="53" spans="1:2">
      <c r="A53" s="156">
        <v>16</v>
      </c>
      <c r="B53" s="342" t="s">
        <v>486</v>
      </c>
    </row>
    <row r="54" spans="1:2" ht="24">
      <c r="B54" s="341" t="s">
        <v>481</v>
      </c>
    </row>
    <row r="55" spans="1:2">
      <c r="A55" s="156">
        <v>17</v>
      </c>
      <c r="B55" s="342" t="s">
        <v>485</v>
      </c>
    </row>
    <row r="56" spans="1:2" ht="24">
      <c r="B56" s="341" t="s">
        <v>605</v>
      </c>
    </row>
    <row r="57" spans="1:2">
      <c r="A57" s="156">
        <v>18</v>
      </c>
      <c r="B57" s="342" t="s">
        <v>484</v>
      </c>
    </row>
    <row r="58" spans="1:2" ht="24">
      <c r="B58" s="341" t="s">
        <v>482</v>
      </c>
    </row>
    <row r="59" spans="1:2">
      <c r="B59" s="341"/>
    </row>
    <row r="60" spans="1:2">
      <c r="A60" s="156" t="s">
        <v>451</v>
      </c>
      <c r="B60" s="388" t="s">
        <v>521</v>
      </c>
    </row>
    <row r="61" spans="1:2" ht="81" customHeight="1">
      <c r="B61" s="341" t="s">
        <v>522</v>
      </c>
    </row>
    <row r="62" spans="1:2">
      <c r="B62" s="388" t="s">
        <v>588</v>
      </c>
    </row>
    <row r="63" spans="1:2">
      <c r="B63" s="389" t="s">
        <v>612</v>
      </c>
    </row>
    <row r="64" spans="1:2">
      <c r="B64" s="389"/>
    </row>
    <row r="65" spans="2:2">
      <c r="B65" s="156" t="s">
        <v>473</v>
      </c>
    </row>
    <row r="66" spans="2:2">
      <c r="B66" s="156"/>
    </row>
  </sheetData>
  <printOptions horizontalCentered="1"/>
  <pageMargins left="0" right="0" top="0.74803149606299213" bottom="0.74803149606299213" header="0.31496062992125984" footer="0.31496062992125984"/>
  <pageSetup paperSize="8" scale="77" orientation="landscape" r:id="rId1"/>
  <headerFooter>
    <oddHeader>&amp;CFosse Master Trust Investors' Report - December 2015</oddHeader>
    <oddFooter>&amp;CPage &amp;P</oddFooter>
  </headerFooter>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H44"/>
  <sheetViews>
    <sheetView view="pageLayout" zoomScale="75" zoomScaleNormal="60" zoomScaleSheetLayoutView="73" zoomScalePageLayoutView="75" workbookViewId="0"/>
  </sheetViews>
  <sheetFormatPr defaultColWidth="5" defaultRowHeight="12"/>
  <cols>
    <col min="1" max="1" width="5" style="9" customWidth="1"/>
    <col min="2" max="2" width="37.85546875" style="9" customWidth="1"/>
    <col min="3" max="3" width="38.140625" style="9" customWidth="1"/>
    <col min="4" max="5" width="24.5703125" style="9" customWidth="1"/>
    <col min="6" max="6" width="37.28515625" style="9" customWidth="1"/>
    <col min="7" max="7" width="117.5703125" style="9" customWidth="1"/>
    <col min="8" max="16384" width="5" style="9"/>
  </cols>
  <sheetData>
    <row r="2" spans="2:7" ht="12.75" thickBot="1">
      <c r="B2" s="56" t="s">
        <v>9</v>
      </c>
      <c r="C2" s="57"/>
      <c r="D2" s="57"/>
      <c r="E2" s="57"/>
      <c r="F2" s="57"/>
      <c r="G2" s="57"/>
    </row>
    <row r="3" spans="2:7" ht="12.75" thickBot="1"/>
    <row r="4" spans="2:7" ht="24.75"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510"/>
      <c r="G7" s="71"/>
    </row>
    <row r="8" spans="2:7">
      <c r="B8" s="65" t="s">
        <v>20</v>
      </c>
      <c r="C8" s="72" t="s">
        <v>21</v>
      </c>
      <c r="D8" s="72" t="s">
        <v>610</v>
      </c>
      <c r="E8" s="72" t="s">
        <v>476</v>
      </c>
      <c r="F8" s="67" t="s">
        <v>22</v>
      </c>
      <c r="G8" s="68" t="s">
        <v>23</v>
      </c>
    </row>
    <row r="9" spans="2:7">
      <c r="B9" s="65"/>
      <c r="C9" s="66"/>
      <c r="D9" s="72"/>
      <c r="E9" s="72"/>
      <c r="F9" s="67" t="s">
        <v>24</v>
      </c>
      <c r="G9" s="68" t="s">
        <v>25</v>
      </c>
    </row>
    <row r="10" spans="2:7">
      <c r="B10" s="65"/>
      <c r="C10" s="66"/>
      <c r="D10" s="72"/>
      <c r="E10" s="72"/>
      <c r="F10" s="67" t="s">
        <v>26</v>
      </c>
      <c r="G10" s="68" t="s">
        <v>27</v>
      </c>
    </row>
    <row r="11" spans="2:7">
      <c r="B11" s="65"/>
      <c r="C11" s="66"/>
      <c r="D11" s="72"/>
      <c r="E11" s="72"/>
      <c r="F11" s="67" t="s">
        <v>28</v>
      </c>
      <c r="G11" s="68" t="s">
        <v>29</v>
      </c>
    </row>
    <row r="12" spans="2:7">
      <c r="B12" s="65"/>
      <c r="C12" s="66"/>
      <c r="D12" s="72"/>
      <c r="E12" s="72"/>
      <c r="F12" s="67" t="s">
        <v>30</v>
      </c>
      <c r="G12" s="68" t="s">
        <v>31</v>
      </c>
    </row>
    <row r="13" spans="2:7" ht="24">
      <c r="B13" s="65"/>
      <c r="C13" s="66"/>
      <c r="D13" s="72"/>
      <c r="E13" s="72"/>
      <c r="F13" s="67" t="s">
        <v>506</v>
      </c>
      <c r="G13" s="68" t="s">
        <v>602</v>
      </c>
    </row>
    <row r="14" spans="2:7" ht="24">
      <c r="B14" s="65"/>
      <c r="C14" s="66"/>
      <c r="D14" s="72"/>
      <c r="E14" s="72"/>
      <c r="F14" s="67" t="s">
        <v>32</v>
      </c>
      <c r="G14" s="68" t="s">
        <v>33</v>
      </c>
    </row>
    <row r="15" spans="2:7" ht="24">
      <c r="B15" s="73" t="s">
        <v>34</v>
      </c>
      <c r="C15" s="74" t="s">
        <v>21</v>
      </c>
      <c r="D15" s="74" t="s">
        <v>610</v>
      </c>
      <c r="E15" s="74" t="s">
        <v>476</v>
      </c>
      <c r="F15" s="510" t="s">
        <v>35</v>
      </c>
      <c r="G15" s="71" t="s">
        <v>603</v>
      </c>
    </row>
    <row r="16" spans="2:7">
      <c r="B16" s="65" t="s">
        <v>36</v>
      </c>
      <c r="C16" s="66" t="s">
        <v>21</v>
      </c>
      <c r="D16" s="72" t="s">
        <v>610</v>
      </c>
      <c r="E16" s="72" t="s">
        <v>476</v>
      </c>
      <c r="F16" s="67"/>
      <c r="G16" s="68"/>
    </row>
    <row r="17" spans="2:7">
      <c r="B17" s="69" t="s">
        <v>37</v>
      </c>
      <c r="C17" s="70" t="s">
        <v>21</v>
      </c>
      <c r="D17" s="74" t="s">
        <v>610</v>
      </c>
      <c r="E17" s="74" t="s">
        <v>476</v>
      </c>
      <c r="F17" s="510"/>
      <c r="G17" s="71"/>
    </row>
    <row r="18" spans="2:7" ht="108">
      <c r="B18" s="75" t="s">
        <v>38</v>
      </c>
      <c r="C18" s="72" t="s">
        <v>21</v>
      </c>
      <c r="D18" s="72" t="s">
        <v>610</v>
      </c>
      <c r="E18" s="72" t="s">
        <v>476</v>
      </c>
      <c r="F18" s="67" t="s">
        <v>507</v>
      </c>
      <c r="G18" s="68" t="s">
        <v>604</v>
      </c>
    </row>
    <row r="19" spans="2:7" ht="48">
      <c r="B19" s="76" t="s">
        <v>39</v>
      </c>
      <c r="C19" s="74"/>
      <c r="D19" s="74"/>
      <c r="E19" s="74"/>
      <c r="F19" s="510" t="s">
        <v>40</v>
      </c>
      <c r="G19" s="71" t="s">
        <v>41</v>
      </c>
    </row>
    <row r="20" spans="2:7" ht="72">
      <c r="B20" s="77" t="s">
        <v>42</v>
      </c>
      <c r="C20" s="78" t="s">
        <v>21</v>
      </c>
      <c r="D20" s="78" t="s">
        <v>610</v>
      </c>
      <c r="E20" s="78" t="s">
        <v>476</v>
      </c>
      <c r="F20" s="383" t="s">
        <v>40</v>
      </c>
      <c r="G20" s="79" t="s">
        <v>43</v>
      </c>
    </row>
    <row r="21" spans="2:7" ht="60">
      <c r="B21" s="73" t="s">
        <v>44</v>
      </c>
      <c r="C21" s="74" t="s">
        <v>21</v>
      </c>
      <c r="D21" s="74" t="s">
        <v>610</v>
      </c>
      <c r="E21" s="74" t="s">
        <v>476</v>
      </c>
      <c r="F21" s="510" t="s">
        <v>40</v>
      </c>
      <c r="G21" s="71" t="s">
        <v>503</v>
      </c>
    </row>
    <row r="22" spans="2:7" ht="36">
      <c r="B22" s="80" t="s">
        <v>45</v>
      </c>
      <c r="C22" s="78" t="s">
        <v>21</v>
      </c>
      <c r="D22" s="78" t="s">
        <v>610</v>
      </c>
      <c r="E22" s="78" t="s">
        <v>476</v>
      </c>
      <c r="F22" s="383" t="s">
        <v>582</v>
      </c>
      <c r="G22" s="79" t="s">
        <v>46</v>
      </c>
    </row>
    <row r="23" spans="2:7" ht="24">
      <c r="B23" s="80"/>
      <c r="C23" s="78"/>
      <c r="D23" s="78"/>
      <c r="E23" s="78"/>
      <c r="F23" s="383" t="s">
        <v>583</v>
      </c>
      <c r="G23" s="79" t="s">
        <v>48</v>
      </c>
    </row>
    <row r="24" spans="2:7" ht="24">
      <c r="B24" s="80"/>
      <c r="C24" s="78"/>
      <c r="D24" s="78"/>
      <c r="E24" s="78"/>
      <c r="F24" s="383" t="s">
        <v>49</v>
      </c>
      <c r="G24" s="79" t="s">
        <v>50</v>
      </c>
    </row>
    <row r="25" spans="2:7" ht="36">
      <c r="B25" s="73" t="s">
        <v>51</v>
      </c>
      <c r="C25" s="74" t="s">
        <v>52</v>
      </c>
      <c r="D25" s="74" t="s">
        <v>610</v>
      </c>
      <c r="E25" s="74" t="s">
        <v>476</v>
      </c>
      <c r="F25" s="510" t="s">
        <v>584</v>
      </c>
      <c r="G25" s="71" t="s">
        <v>46</v>
      </c>
    </row>
    <row r="26" spans="2:7" ht="24">
      <c r="B26" s="73"/>
      <c r="C26" s="532" t="s">
        <v>573</v>
      </c>
      <c r="D26" s="532" t="s">
        <v>595</v>
      </c>
      <c r="E26" s="74"/>
      <c r="F26" s="510" t="s">
        <v>583</v>
      </c>
      <c r="G26" s="71" t="s">
        <v>48</v>
      </c>
    </row>
    <row r="27" spans="2:7" ht="24">
      <c r="B27" s="73"/>
      <c r="C27" s="532"/>
      <c r="D27" s="532"/>
      <c r="E27" s="74"/>
      <c r="F27" s="510" t="s">
        <v>54</v>
      </c>
      <c r="G27" s="71" t="s">
        <v>55</v>
      </c>
    </row>
    <row r="28" spans="2:7" ht="24">
      <c r="B28" s="80"/>
      <c r="C28" s="78" t="s">
        <v>56</v>
      </c>
      <c r="D28" s="78" t="s">
        <v>589</v>
      </c>
      <c r="E28" s="78" t="s">
        <v>477</v>
      </c>
      <c r="F28" s="383" t="s">
        <v>574</v>
      </c>
      <c r="G28" s="79" t="s">
        <v>61</v>
      </c>
    </row>
    <row r="29" spans="2:7">
      <c r="B29" s="80"/>
      <c r="C29" s="78" t="s">
        <v>57</v>
      </c>
      <c r="D29" s="78"/>
      <c r="E29" s="78"/>
      <c r="F29" s="383" t="s">
        <v>58</v>
      </c>
      <c r="G29" s="79" t="s">
        <v>59</v>
      </c>
    </row>
    <row r="30" spans="2:7" ht="24">
      <c r="B30" s="80"/>
      <c r="C30" s="78"/>
      <c r="D30" s="78"/>
      <c r="E30" s="78"/>
      <c r="F30" s="383" t="s">
        <v>575</v>
      </c>
      <c r="G30" s="79" t="s">
        <v>55</v>
      </c>
    </row>
    <row r="31" spans="2:7" ht="24">
      <c r="B31" s="73"/>
      <c r="C31" s="74" t="s">
        <v>60</v>
      </c>
      <c r="D31" s="74" t="s">
        <v>591</v>
      </c>
      <c r="E31" s="74" t="s">
        <v>477</v>
      </c>
      <c r="F31" s="510" t="s">
        <v>53</v>
      </c>
      <c r="G31" s="71" t="s">
        <v>61</v>
      </c>
    </row>
    <row r="32" spans="2:7" ht="24">
      <c r="B32" s="73"/>
      <c r="C32" s="510" t="s">
        <v>508</v>
      </c>
      <c r="D32" s="74"/>
      <c r="E32" s="74"/>
      <c r="F32" s="510" t="s">
        <v>47</v>
      </c>
      <c r="G32" s="71" t="s">
        <v>48</v>
      </c>
    </row>
    <row r="33" spans="1:8" ht="24">
      <c r="A33" s="13"/>
      <c r="B33" s="73"/>
      <c r="C33" s="510"/>
      <c r="D33" s="74"/>
      <c r="E33" s="74"/>
      <c r="F33" s="510" t="s">
        <v>54</v>
      </c>
      <c r="G33" s="71" t="s">
        <v>55</v>
      </c>
    </row>
    <row r="34" spans="1:8" ht="24">
      <c r="A34" s="13"/>
      <c r="B34" s="80"/>
      <c r="C34" s="78" t="s">
        <v>576</v>
      </c>
      <c r="D34" s="78" t="s">
        <v>591</v>
      </c>
      <c r="E34" s="78" t="s">
        <v>477</v>
      </c>
      <c r="F34" s="383" t="s">
        <v>504</v>
      </c>
      <c r="G34" s="79" t="s">
        <v>505</v>
      </c>
      <c r="H34" s="13"/>
    </row>
    <row r="35" spans="1:8">
      <c r="A35" s="13"/>
      <c r="B35" s="80"/>
      <c r="C35" s="383" t="s">
        <v>577</v>
      </c>
      <c r="D35" s="78"/>
      <c r="E35" s="78"/>
      <c r="F35" s="383" t="s">
        <v>506</v>
      </c>
      <c r="G35" s="79" t="s">
        <v>509</v>
      </c>
      <c r="H35" s="13"/>
    </row>
    <row r="36" spans="1:8" s="13" customFormat="1">
      <c r="B36" s="80"/>
      <c r="C36" s="78"/>
      <c r="D36" s="78"/>
      <c r="E36" s="78"/>
      <c r="F36" s="383" t="s">
        <v>510</v>
      </c>
      <c r="G36" s="79" t="s">
        <v>55</v>
      </c>
    </row>
    <row r="37" spans="1:8" s="13" customFormat="1" ht="24">
      <c r="B37" s="73"/>
      <c r="C37" s="510" t="s">
        <v>578</v>
      </c>
      <c r="D37" s="74" t="s">
        <v>596</v>
      </c>
      <c r="E37" s="74" t="s">
        <v>476</v>
      </c>
      <c r="F37" s="510" t="s">
        <v>599</v>
      </c>
      <c r="G37" s="464" t="s">
        <v>579</v>
      </c>
    </row>
    <row r="38" spans="1:8" s="13" customFormat="1" ht="24">
      <c r="B38" s="73"/>
      <c r="C38" s="510" t="s">
        <v>580</v>
      </c>
      <c r="D38" s="532" t="s">
        <v>595</v>
      </c>
      <c r="E38" s="74"/>
      <c r="F38" s="510" t="s">
        <v>581</v>
      </c>
      <c r="G38" s="464" t="s">
        <v>597</v>
      </c>
    </row>
    <row r="39" spans="1:8" ht="36">
      <c r="B39" s="73"/>
      <c r="C39" s="510"/>
      <c r="D39" s="532"/>
      <c r="E39" s="74"/>
      <c r="F39" s="510" t="s">
        <v>510</v>
      </c>
      <c r="G39" s="464" t="s">
        <v>598</v>
      </c>
      <c r="H39" s="13"/>
    </row>
    <row r="40" spans="1:8">
      <c r="B40" s="80" t="s">
        <v>62</v>
      </c>
      <c r="C40" s="78" t="s">
        <v>63</v>
      </c>
      <c r="D40" s="78" t="s">
        <v>611</v>
      </c>
      <c r="E40" s="78" t="s">
        <v>476</v>
      </c>
      <c r="F40" s="383"/>
      <c r="G40" s="79"/>
    </row>
    <row r="41" spans="1:8">
      <c r="B41" s="69" t="s">
        <v>64</v>
      </c>
      <c r="C41" s="70" t="s">
        <v>65</v>
      </c>
      <c r="D41" s="70"/>
      <c r="E41" s="70"/>
      <c r="F41" s="510"/>
      <c r="G41" s="510"/>
    </row>
    <row r="42" spans="1:8">
      <c r="B42" s="80" t="s">
        <v>66</v>
      </c>
      <c r="C42" s="78" t="s">
        <v>67</v>
      </c>
      <c r="D42" s="78"/>
      <c r="E42" s="78"/>
      <c r="F42" s="383"/>
      <c r="G42" s="79"/>
    </row>
    <row r="43" spans="1:8" ht="12.75" thickBot="1">
      <c r="B43" s="438" t="s">
        <v>68</v>
      </c>
      <c r="C43" s="439" t="s">
        <v>69</v>
      </c>
      <c r="D43" s="439"/>
      <c r="E43" s="439"/>
      <c r="F43" s="440"/>
      <c r="G43" s="440"/>
    </row>
    <row r="44" spans="1:8" ht="12.75">
      <c r="B44" s="530" t="s">
        <v>70</v>
      </c>
      <c r="C44" s="531"/>
      <c r="D44" s="531"/>
      <c r="E44" s="531"/>
      <c r="F44" s="531"/>
      <c r="G44" s="531"/>
    </row>
  </sheetData>
  <mergeCells count="4">
    <mergeCell ref="B44:G44"/>
    <mergeCell ref="C26:C27"/>
    <mergeCell ref="D26:D27"/>
    <mergeCell ref="D38:D39"/>
  </mergeCells>
  <printOptions horizontalCentered="1"/>
  <pageMargins left="0" right="0" top="0.74803149606299213" bottom="0.74803149606299213" header="0.31496062992125984" footer="0.31496062992125984"/>
  <pageSetup paperSize="8" scale="72" fitToWidth="0" orientation="landscape" r:id="rId1"/>
  <headerFooter>
    <oddHeader>&amp;CFosse Master Trust Investors' Report - December 2015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2:M72"/>
  <sheetViews>
    <sheetView view="pageLayout" zoomScale="75" zoomScaleNormal="90" zoomScaleSheetLayoutView="70" zoomScalePageLayoutView="75" workbookViewId="0"/>
  </sheetViews>
  <sheetFormatPr defaultColWidth="9.140625"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27.140625" style="9" customWidth="1"/>
    <col min="13" max="16384" width="9.140625" style="9"/>
  </cols>
  <sheetData>
    <row r="2" spans="2:12" ht="12.75" thickBot="1">
      <c r="B2" s="81" t="s">
        <v>524</v>
      </c>
      <c r="C2" s="81"/>
      <c r="D2" s="81"/>
      <c r="E2" s="81"/>
      <c r="F2" s="81"/>
      <c r="G2" s="81"/>
      <c r="H2" s="81"/>
      <c r="I2" s="81"/>
      <c r="J2" s="81"/>
      <c r="K2" s="81"/>
      <c r="L2" s="81"/>
    </row>
    <row r="3" spans="2:12" ht="12.75" thickBot="1"/>
    <row r="4" spans="2:12">
      <c r="B4" s="82" t="s">
        <v>525</v>
      </c>
      <c r="C4" s="83"/>
      <c r="D4" s="84"/>
      <c r="E4" s="84"/>
      <c r="F4" s="85"/>
      <c r="J4" s="86" t="s">
        <v>526</v>
      </c>
      <c r="K4" s="87"/>
      <c r="L4" s="88"/>
    </row>
    <row r="5" spans="2:12" ht="12.75" thickBot="1">
      <c r="B5" s="89"/>
      <c r="C5" s="90"/>
      <c r="D5" s="90"/>
      <c r="E5" s="90"/>
      <c r="F5" s="91"/>
      <c r="J5" s="92"/>
      <c r="K5" s="93"/>
      <c r="L5" s="94"/>
    </row>
    <row r="6" spans="2:12">
      <c r="B6" s="95" t="s">
        <v>527</v>
      </c>
      <c r="C6" s="96"/>
      <c r="D6" s="97"/>
      <c r="E6" s="98"/>
      <c r="F6" s="99">
        <v>42395</v>
      </c>
      <c r="J6" s="95" t="s">
        <v>619</v>
      </c>
      <c r="K6" s="478"/>
      <c r="L6" s="479">
        <v>8902625889.9099998</v>
      </c>
    </row>
    <row r="7" spans="2:12" ht="12.75" thickBot="1">
      <c r="B7" s="100" t="s">
        <v>528</v>
      </c>
      <c r="C7" s="101"/>
      <c r="D7" s="102"/>
      <c r="E7" s="103"/>
      <c r="F7" s="104">
        <v>3399995370</v>
      </c>
      <c r="J7" s="480" t="s">
        <v>620</v>
      </c>
      <c r="K7" s="481"/>
      <c r="L7" s="482">
        <v>9057191468.7299995</v>
      </c>
    </row>
    <row r="8" spans="2:12">
      <c r="B8" s="95" t="s">
        <v>529</v>
      </c>
      <c r="C8" s="96"/>
      <c r="D8" s="97"/>
      <c r="E8" s="98"/>
      <c r="F8" s="99">
        <v>119725</v>
      </c>
      <c r="G8" s="334"/>
      <c r="J8" s="483" t="s">
        <v>642</v>
      </c>
      <c r="K8" s="478"/>
      <c r="L8" s="479">
        <v>21070980.172844924</v>
      </c>
    </row>
    <row r="9" spans="2:12">
      <c r="B9" s="105" t="s">
        <v>530</v>
      </c>
      <c r="C9" s="106"/>
      <c r="D9" s="107"/>
      <c r="E9" s="108"/>
      <c r="F9" s="109">
        <v>8901934925.2999992</v>
      </c>
      <c r="G9" s="335"/>
      <c r="J9" s="480" t="s">
        <v>531</v>
      </c>
      <c r="K9" s="484"/>
      <c r="L9" s="482">
        <v>28649254</v>
      </c>
    </row>
    <row r="10" spans="2:12">
      <c r="B10" s="105" t="s">
        <v>532</v>
      </c>
      <c r="C10" s="106"/>
      <c r="D10" s="107"/>
      <c r="E10" s="108"/>
      <c r="F10" s="110">
        <v>163640</v>
      </c>
      <c r="J10" s="480" t="s">
        <v>533</v>
      </c>
      <c r="K10" s="484"/>
      <c r="L10" s="482">
        <v>132230545.45000002</v>
      </c>
    </row>
    <row r="11" spans="2:12" ht="12.75" thickBot="1">
      <c r="B11" s="100" t="s">
        <v>534</v>
      </c>
      <c r="C11" s="101"/>
      <c r="D11" s="102"/>
      <c r="E11" s="103"/>
      <c r="F11" s="111"/>
      <c r="J11" s="485" t="s">
        <v>621</v>
      </c>
      <c r="K11" s="481"/>
      <c r="L11" s="486">
        <v>438717789.13522077</v>
      </c>
    </row>
    <row r="12" spans="2:12" ht="12.75" thickBot="1">
      <c r="B12" s="112" t="s">
        <v>616</v>
      </c>
      <c r="C12" s="358"/>
      <c r="D12" s="359"/>
      <c r="E12" s="360"/>
      <c r="F12" s="385">
        <v>2.8577609950608367E-2</v>
      </c>
      <c r="J12" s="483" t="s">
        <v>622</v>
      </c>
      <c r="K12" s="478"/>
      <c r="L12" s="479">
        <v>5005188674.3615017</v>
      </c>
    </row>
    <row r="13" spans="2:12">
      <c r="B13" s="106"/>
      <c r="C13" s="106"/>
      <c r="D13" s="107"/>
      <c r="E13" s="107"/>
      <c r="F13" s="113"/>
      <c r="J13" s="480" t="s">
        <v>623</v>
      </c>
      <c r="K13" s="484"/>
      <c r="L13" s="487">
        <v>0.56221489999999996</v>
      </c>
    </row>
    <row r="14" spans="2:12">
      <c r="B14" s="114"/>
      <c r="C14" s="114"/>
      <c r="D14" s="114"/>
      <c r="E14" s="114"/>
      <c r="F14" s="114"/>
      <c r="J14" s="480" t="s">
        <v>624</v>
      </c>
      <c r="K14" s="484"/>
      <c r="L14" s="482">
        <v>3897437215.5484982</v>
      </c>
    </row>
    <row r="15" spans="2:12">
      <c r="B15" s="106"/>
      <c r="C15" s="106"/>
      <c r="D15" s="107"/>
      <c r="E15" s="107"/>
      <c r="F15" s="115"/>
      <c r="J15" s="480" t="s">
        <v>625</v>
      </c>
      <c r="K15" s="484"/>
      <c r="L15" s="487">
        <v>0.43778510000000004</v>
      </c>
    </row>
    <row r="16" spans="2:12">
      <c r="B16" s="106"/>
      <c r="C16" s="106"/>
      <c r="D16" s="107"/>
      <c r="E16" s="430"/>
      <c r="F16" s="116"/>
      <c r="J16" s="480" t="s">
        <v>626</v>
      </c>
      <c r="K16" s="484"/>
      <c r="L16" s="488">
        <v>0</v>
      </c>
    </row>
    <row r="17" spans="2:12">
      <c r="B17" s="106"/>
      <c r="C17" s="106"/>
      <c r="D17" s="107"/>
      <c r="E17" s="430"/>
      <c r="F17" s="116"/>
      <c r="J17" s="117" t="s">
        <v>71</v>
      </c>
      <c r="K17" s="484" t="s">
        <v>609</v>
      </c>
      <c r="L17" s="482">
        <v>302689280.25694001</v>
      </c>
    </row>
    <row r="18" spans="2:12">
      <c r="D18" s="335"/>
      <c r="E18" s="335"/>
      <c r="J18" s="117" t="s">
        <v>72</v>
      </c>
      <c r="K18" s="484"/>
      <c r="L18" s="482">
        <v>213904765.79519999</v>
      </c>
    </row>
    <row r="19" spans="2:12">
      <c r="J19" s="117" t="s">
        <v>73</v>
      </c>
      <c r="K19" s="484"/>
      <c r="L19" s="482">
        <v>66503154.810000002</v>
      </c>
    </row>
    <row r="20" spans="2:12">
      <c r="J20" s="480" t="s">
        <v>535</v>
      </c>
      <c r="K20" s="484"/>
      <c r="L20" s="482">
        <v>583097200.86213982</v>
      </c>
    </row>
    <row r="21" spans="2:12" ht="12.75" thickBot="1">
      <c r="J21" s="485" t="s">
        <v>536</v>
      </c>
      <c r="K21" s="481"/>
      <c r="L21" s="489">
        <v>6.5497214874883913E-2</v>
      </c>
    </row>
    <row r="22" spans="2:12" ht="24">
      <c r="B22" s="86" t="s">
        <v>537</v>
      </c>
      <c r="C22" s="447"/>
      <c r="D22" s="445" t="s">
        <v>74</v>
      </c>
      <c r="E22" s="118" t="s">
        <v>75</v>
      </c>
      <c r="F22" s="118" t="s">
        <v>538</v>
      </c>
      <c r="G22" s="118" t="s">
        <v>539</v>
      </c>
      <c r="H22" s="119" t="s">
        <v>540</v>
      </c>
    </row>
    <row r="23" spans="2:12" ht="3" customHeight="1" thickBot="1">
      <c r="B23" s="120"/>
      <c r="C23" s="121"/>
      <c r="D23" s="443"/>
      <c r="E23" s="122" t="s">
        <v>76</v>
      </c>
      <c r="F23" s="122" t="s">
        <v>76</v>
      </c>
      <c r="G23" s="123" t="s">
        <v>77</v>
      </c>
      <c r="H23" s="123" t="s">
        <v>77</v>
      </c>
    </row>
    <row r="24" spans="2:12">
      <c r="B24" s="95" t="s">
        <v>541</v>
      </c>
      <c r="C24" s="124"/>
      <c r="D24" s="125">
        <v>117814</v>
      </c>
      <c r="E24" s="126">
        <v>8722536003.4599991</v>
      </c>
      <c r="F24" s="127">
        <v>0</v>
      </c>
      <c r="G24" s="128">
        <v>0.98425216584933872</v>
      </c>
      <c r="H24" s="129">
        <v>0.98021476711281452</v>
      </c>
      <c r="J24" s="384"/>
      <c r="L24" s="459"/>
    </row>
    <row r="25" spans="2:12">
      <c r="B25" s="105" t="s">
        <v>542</v>
      </c>
      <c r="C25" s="130"/>
      <c r="D25" s="125">
        <v>905</v>
      </c>
      <c r="E25" s="126">
        <v>79707688.870000109</v>
      </c>
      <c r="F25" s="127">
        <v>546374.94000000041</v>
      </c>
      <c r="G25" s="131">
        <v>7.5606312500522141E-3</v>
      </c>
      <c r="H25" s="132">
        <v>8.9573323230555287E-3</v>
      </c>
      <c r="J25" s="384"/>
    </row>
    <row r="26" spans="2:12">
      <c r="B26" s="105" t="s">
        <v>543</v>
      </c>
      <c r="C26" s="130"/>
      <c r="D26" s="125">
        <v>238</v>
      </c>
      <c r="E26" s="126">
        <v>24553448.66</v>
      </c>
      <c r="F26" s="127">
        <v>345640.41000000003</v>
      </c>
      <c r="G26" s="131">
        <v>1.9883207044336208E-3</v>
      </c>
      <c r="H26" s="132">
        <v>2.7592494832387447E-3</v>
      </c>
      <c r="J26" s="384"/>
    </row>
    <row r="27" spans="2:12">
      <c r="B27" s="105" t="s">
        <v>544</v>
      </c>
      <c r="C27" s="130"/>
      <c r="D27" s="125">
        <v>158</v>
      </c>
      <c r="E27" s="126">
        <v>14340845.529999996</v>
      </c>
      <c r="F27" s="127">
        <v>316221.80000000005</v>
      </c>
      <c r="G27" s="131">
        <v>1.3199776105063535E-3</v>
      </c>
      <c r="H27" s="132">
        <v>1.6115850431358163E-3</v>
      </c>
      <c r="J27" s="384"/>
      <c r="L27" s="431"/>
    </row>
    <row r="28" spans="2:12">
      <c r="B28" s="105" t="s">
        <v>545</v>
      </c>
      <c r="C28" s="130"/>
      <c r="D28" s="125">
        <v>109</v>
      </c>
      <c r="E28" s="126">
        <v>12312595.790000003</v>
      </c>
      <c r="F28" s="127">
        <v>335852.76999999984</v>
      </c>
      <c r="G28" s="131">
        <v>9.1061746547590203E-4</v>
      </c>
      <c r="H28" s="132">
        <v>1.3836558782975071E-3</v>
      </c>
      <c r="J28" s="384"/>
      <c r="K28" s="338"/>
      <c r="L28" s="457"/>
    </row>
    <row r="29" spans="2:12">
      <c r="B29" s="105" t="s">
        <v>546</v>
      </c>
      <c r="C29" s="130"/>
      <c r="D29" s="125">
        <v>84</v>
      </c>
      <c r="E29" s="126">
        <v>7395130.8700000001</v>
      </c>
      <c r="F29" s="127">
        <v>247699.72999999998</v>
      </c>
      <c r="G29" s="131">
        <v>7.0176024862363096E-4</v>
      </c>
      <c r="H29" s="132">
        <v>8.310446045313452E-4</v>
      </c>
      <c r="J29" s="384"/>
      <c r="K29" s="338"/>
      <c r="L29" s="457"/>
    </row>
    <row r="30" spans="2:12">
      <c r="B30" s="105" t="s">
        <v>547</v>
      </c>
      <c r="C30" s="130"/>
      <c r="D30" s="125">
        <v>65</v>
      </c>
      <c r="E30" s="126">
        <v>5736661.7400000021</v>
      </c>
      <c r="F30" s="127">
        <v>222144.12000000002</v>
      </c>
      <c r="G30" s="131">
        <v>5.4302876381590493E-4</v>
      </c>
      <c r="H30" s="132">
        <v>6.4467037444712594E-4</v>
      </c>
      <c r="J30" s="384"/>
    </row>
    <row r="31" spans="2:12">
      <c r="B31" s="105" t="s">
        <v>548</v>
      </c>
      <c r="C31" s="130"/>
      <c r="D31" s="125">
        <v>51</v>
      </c>
      <c r="E31" s="126">
        <v>5191788.6100000003</v>
      </c>
      <c r="F31" s="127">
        <v>204657.72999999992</v>
      </c>
      <c r="G31" s="131">
        <v>4.2606872237863308E-4</v>
      </c>
      <c r="H31" s="132">
        <v>5.8343902062787869E-4</v>
      </c>
      <c r="J31" s="384"/>
    </row>
    <row r="32" spans="2:12">
      <c r="B32" s="105" t="s">
        <v>549</v>
      </c>
      <c r="C32" s="130"/>
      <c r="D32" s="125">
        <v>43</v>
      </c>
      <c r="E32" s="126">
        <v>4283289.629999999</v>
      </c>
      <c r="F32" s="127">
        <v>199107.64</v>
      </c>
      <c r="G32" s="131">
        <v>3.5923441298590632E-4</v>
      </c>
      <c r="H32" s="132">
        <v>4.8134438716925117E-4</v>
      </c>
      <c r="J32" s="384"/>
    </row>
    <row r="33" spans="2:13">
      <c r="B33" s="105" t="s">
        <v>550</v>
      </c>
      <c r="C33" s="130"/>
      <c r="D33" s="125">
        <v>39</v>
      </c>
      <c r="E33" s="126">
        <v>3866435.5999999987</v>
      </c>
      <c r="F33" s="127">
        <v>211443.28999999998</v>
      </c>
      <c r="G33" s="131">
        <v>3.2581725828954291E-4</v>
      </c>
      <c r="H33" s="132">
        <v>4.3449947007468082E-4</v>
      </c>
      <c r="J33" s="384"/>
    </row>
    <row r="34" spans="2:13">
      <c r="B34" s="105" t="s">
        <v>551</v>
      </c>
      <c r="C34" s="130"/>
      <c r="D34" s="125">
        <v>29</v>
      </c>
      <c r="E34" s="126">
        <v>2271069.4299999997</v>
      </c>
      <c r="F34" s="127">
        <v>142828.22</v>
      </c>
      <c r="G34" s="131">
        <v>2.422743715486345E-4</v>
      </c>
      <c r="H34" s="132">
        <v>2.5521657824529849E-4</v>
      </c>
      <c r="J34" s="384"/>
      <c r="K34" s="384"/>
    </row>
    <row r="35" spans="2:13">
      <c r="B35" s="105" t="s">
        <v>552</v>
      </c>
      <c r="C35" s="130"/>
      <c r="D35" s="125">
        <v>29</v>
      </c>
      <c r="E35" s="126">
        <v>2901810.0500000003</v>
      </c>
      <c r="F35" s="127">
        <v>156515.53999999998</v>
      </c>
      <c r="G35" s="131">
        <v>2.422743715486345E-4</v>
      </c>
      <c r="H35" s="132">
        <v>3.2609748601072875E-4</v>
      </c>
      <c r="I35" s="133"/>
      <c r="J35" s="384"/>
      <c r="K35" s="384"/>
    </row>
    <row r="36" spans="2:13" ht="12.75" thickBot="1">
      <c r="B36" s="100" t="s">
        <v>553</v>
      </c>
      <c r="C36" s="134"/>
      <c r="D36" s="125">
        <v>135</v>
      </c>
      <c r="E36" s="126">
        <v>13500045.549999997</v>
      </c>
      <c r="F36" s="127">
        <v>1320323.3300000005</v>
      </c>
      <c r="G36" s="135">
        <v>1.127828971002264E-3</v>
      </c>
      <c r="H36" s="136">
        <v>1.5170982383513781E-3</v>
      </c>
      <c r="I36" s="133"/>
      <c r="J36" s="384"/>
      <c r="K36" s="384"/>
      <c r="L36" s="137"/>
      <c r="M36" s="138"/>
    </row>
    <row r="37" spans="2:13" ht="12.75" thickBot="1">
      <c r="B37" s="139" t="s">
        <v>78</v>
      </c>
      <c r="C37" s="432"/>
      <c r="D37" s="433">
        <v>119699</v>
      </c>
      <c r="E37" s="434">
        <v>8898596813.7900009</v>
      </c>
      <c r="F37" s="198">
        <v>4248809.5200000014</v>
      </c>
      <c r="G37" s="128">
        <v>1.0000000000000002</v>
      </c>
      <c r="H37" s="136">
        <v>0.99999999999999989</v>
      </c>
      <c r="I37" s="133"/>
      <c r="J37" s="384"/>
      <c r="K37" s="384"/>
      <c r="L37" s="137"/>
      <c r="M37" s="138"/>
    </row>
    <row r="38" spans="2:13" ht="27" customHeight="1">
      <c r="B38" s="533" t="s">
        <v>554</v>
      </c>
      <c r="C38" s="533"/>
      <c r="D38" s="528"/>
      <c r="E38" s="528"/>
      <c r="F38" s="533"/>
      <c r="G38" s="533"/>
      <c r="H38" s="533"/>
      <c r="I38" s="436"/>
      <c r="L38" s="137"/>
      <c r="M38" s="138"/>
    </row>
    <row r="39" spans="2:13" ht="12.75" thickBot="1">
      <c r="B39" s="141"/>
      <c r="C39" s="141"/>
      <c r="D39" s="141"/>
      <c r="E39" s="141"/>
      <c r="F39" s="141"/>
      <c r="G39" s="141"/>
      <c r="H39" s="141"/>
      <c r="I39" s="141"/>
      <c r="L39" s="142"/>
      <c r="M39" s="138"/>
    </row>
    <row r="40" spans="2:13">
      <c r="B40" s="82" t="s">
        <v>555</v>
      </c>
      <c r="C40" s="143"/>
      <c r="D40" s="512" t="s">
        <v>74</v>
      </c>
      <c r="E40" s="466" t="s">
        <v>607</v>
      </c>
      <c r="F40" s="466" t="s">
        <v>608</v>
      </c>
      <c r="L40" s="142"/>
      <c r="M40" s="138"/>
    </row>
    <row r="41" spans="2:13" ht="12.75" thickBot="1">
      <c r="B41" s="513"/>
      <c r="C41" s="144"/>
      <c r="D41" s="514"/>
      <c r="E41" s="467" t="s">
        <v>76</v>
      </c>
      <c r="F41" s="467" t="s">
        <v>76</v>
      </c>
      <c r="L41" s="142"/>
      <c r="M41" s="138"/>
    </row>
    <row r="42" spans="2:13">
      <c r="B42" s="95"/>
      <c r="C42" s="361"/>
      <c r="D42" s="515"/>
      <c r="F42" s="516"/>
      <c r="L42" s="142"/>
      <c r="M42" s="138"/>
    </row>
    <row r="43" spans="2:13" ht="12.75">
      <c r="B43" s="117" t="s">
        <v>556</v>
      </c>
      <c r="C43" s="362"/>
      <c r="D43" s="495">
        <v>0</v>
      </c>
      <c r="E43" s="495">
        <v>0</v>
      </c>
      <c r="F43" s="495">
        <v>0</v>
      </c>
      <c r="L43" s="145"/>
      <c r="M43" s="145"/>
    </row>
    <row r="44" spans="2:13" ht="12.75">
      <c r="B44" s="117" t="s">
        <v>557</v>
      </c>
      <c r="C44" s="362"/>
      <c r="D44" s="350">
        <v>412</v>
      </c>
      <c r="E44" s="350">
        <v>36127474.609999985</v>
      </c>
      <c r="F44" s="495">
        <v>736341.92</v>
      </c>
    </row>
    <row r="45" spans="2:13" ht="12.75" thickBot="1">
      <c r="B45" s="100"/>
      <c r="C45" s="363"/>
      <c r="D45" s="517"/>
      <c r="F45" s="518"/>
    </row>
    <row r="46" spans="2:13" ht="12" customHeight="1">
      <c r="B46" s="519" t="s">
        <v>558</v>
      </c>
      <c r="C46" s="519"/>
      <c r="D46" s="519"/>
      <c r="E46" s="519"/>
      <c r="F46" s="146"/>
      <c r="G46" s="147"/>
      <c r="H46" s="147"/>
      <c r="I46" s="436"/>
    </row>
    <row r="47" spans="2:13">
      <c r="B47" s="520"/>
      <c r="C47" s="520"/>
      <c r="D47" s="520"/>
      <c r="E47" s="520"/>
      <c r="F47" s="511"/>
      <c r="G47" s="436"/>
      <c r="H47" s="436"/>
      <c r="I47" s="436"/>
    </row>
    <row r="48" spans="2:13" ht="12.75" thickBot="1">
      <c r="B48" s="13"/>
      <c r="C48" s="13"/>
      <c r="D48" s="13"/>
      <c r="E48" s="13"/>
    </row>
    <row r="49" spans="2:8">
      <c r="B49" s="82" t="s">
        <v>559</v>
      </c>
      <c r="C49" s="143"/>
      <c r="D49" s="512" t="s">
        <v>74</v>
      </c>
      <c r="E49" s="118" t="s">
        <v>560</v>
      </c>
    </row>
    <row r="50" spans="2:8" ht="12.75" thickBot="1">
      <c r="B50" s="513"/>
      <c r="C50" s="144"/>
      <c r="D50" s="514"/>
      <c r="E50" s="123" t="s">
        <v>76</v>
      </c>
    </row>
    <row r="51" spans="2:8">
      <c r="B51" s="148"/>
      <c r="C51" s="361"/>
      <c r="D51" s="149"/>
      <c r="E51" s="150"/>
    </row>
    <row r="52" spans="2:8">
      <c r="B52" s="105" t="s">
        <v>561</v>
      </c>
      <c r="C52" s="366"/>
      <c r="D52" s="351">
        <v>437</v>
      </c>
      <c r="E52" s="351">
        <v>16608302.659999991</v>
      </c>
      <c r="F52" s="157"/>
      <c r="G52" s="338"/>
    </row>
    <row r="53" spans="2:8">
      <c r="B53" s="105" t="s">
        <v>562</v>
      </c>
      <c r="C53" s="366"/>
      <c r="D53" s="351">
        <v>8</v>
      </c>
      <c r="E53" s="351">
        <v>379358.68000000156</v>
      </c>
    </row>
    <row r="54" spans="2:8">
      <c r="B54" s="105" t="s">
        <v>563</v>
      </c>
      <c r="C54" s="366"/>
      <c r="D54" s="351">
        <v>445</v>
      </c>
      <c r="E54" s="351">
        <v>16987661.339999992</v>
      </c>
      <c r="G54" s="152"/>
    </row>
    <row r="55" spans="2:8">
      <c r="B55" s="367" t="s">
        <v>564</v>
      </c>
      <c r="C55" s="366"/>
      <c r="D55" s="352">
        <v>0</v>
      </c>
      <c r="E55" s="352">
        <v>0</v>
      </c>
      <c r="F55" s="334"/>
    </row>
    <row r="56" spans="2:8" ht="12.75" thickBot="1">
      <c r="B56" s="368"/>
      <c r="C56" s="363"/>
      <c r="D56" s="369"/>
      <c r="E56" s="242"/>
    </row>
    <row r="57" spans="2:8" ht="12" customHeight="1">
      <c r="B57" s="533" t="s">
        <v>565</v>
      </c>
      <c r="C57" s="533"/>
      <c r="D57" s="533"/>
      <c r="E57" s="533"/>
      <c r="G57" s="334"/>
      <c r="H57" s="334"/>
    </row>
    <row r="58" spans="2:8" ht="12.75" thickBot="1">
      <c r="B58" s="153"/>
      <c r="C58" s="153"/>
      <c r="D58" s="153"/>
      <c r="E58" s="153"/>
    </row>
    <row r="59" spans="2:8">
      <c r="B59" s="82" t="s">
        <v>566</v>
      </c>
      <c r="C59" s="143"/>
      <c r="D59" s="512" t="s">
        <v>74</v>
      </c>
      <c r="E59" s="118" t="s">
        <v>75</v>
      </c>
    </row>
    <row r="60" spans="2:8" ht="12.75" thickBot="1">
      <c r="B60" s="513"/>
      <c r="C60" s="144"/>
      <c r="D60" s="514"/>
      <c r="E60" s="123" t="s">
        <v>76</v>
      </c>
    </row>
    <row r="61" spans="2:8">
      <c r="B61" s="148"/>
      <c r="C61" s="361"/>
      <c r="D61" s="149"/>
      <c r="E61" s="150"/>
    </row>
    <row r="62" spans="2:8">
      <c r="B62" s="105" t="s">
        <v>567</v>
      </c>
      <c r="C62" s="366"/>
      <c r="D62" s="350">
        <v>593</v>
      </c>
      <c r="E62" s="353">
        <v>66914132.289999992</v>
      </c>
      <c r="G62" s="157"/>
    </row>
    <row r="63" spans="2:8">
      <c r="B63" s="105"/>
      <c r="C63" s="366"/>
      <c r="D63" s="350"/>
      <c r="E63" s="353" t="s">
        <v>568</v>
      </c>
    </row>
    <row r="64" spans="2:8">
      <c r="B64" s="105" t="s">
        <v>569</v>
      </c>
      <c r="C64" s="366"/>
      <c r="D64" s="354">
        <v>3</v>
      </c>
      <c r="E64" s="355">
        <v>442369.15999999642</v>
      </c>
      <c r="F64" s="152"/>
      <c r="G64" s="152"/>
    </row>
    <row r="65" spans="2:8">
      <c r="B65" s="105" t="s">
        <v>570</v>
      </c>
      <c r="C65" s="366"/>
      <c r="D65" s="350">
        <v>10</v>
      </c>
      <c r="E65" s="353">
        <v>1399511.0399999991</v>
      </c>
    </row>
    <row r="66" spans="2:8">
      <c r="B66" s="105" t="s">
        <v>571</v>
      </c>
      <c r="C66" s="366"/>
      <c r="D66" s="350">
        <v>26</v>
      </c>
      <c r="E66" s="353">
        <v>3338111.5099999905</v>
      </c>
      <c r="G66" s="505"/>
      <c r="H66" s="157"/>
    </row>
    <row r="67" spans="2:8">
      <c r="B67" s="105"/>
      <c r="C67" s="366"/>
      <c r="D67" s="356"/>
      <c r="E67" s="357"/>
      <c r="H67" s="157"/>
    </row>
    <row r="68" spans="2:8">
      <c r="B68" s="105" t="s">
        <v>572</v>
      </c>
      <c r="C68" s="366"/>
      <c r="D68" s="350">
        <v>567</v>
      </c>
      <c r="E68" s="353">
        <v>63576020.780000001</v>
      </c>
      <c r="G68" s="157"/>
    </row>
    <row r="69" spans="2:8" ht="12.75" thickBot="1">
      <c r="B69" s="100"/>
      <c r="C69" s="363"/>
      <c r="D69" s="154"/>
      <c r="E69" s="155"/>
    </row>
    <row r="70" spans="2:8">
      <c r="D70" s="156"/>
      <c r="E70" s="156"/>
    </row>
    <row r="72" spans="2:8">
      <c r="D72" s="157"/>
      <c r="E72" s="157"/>
    </row>
  </sheetData>
  <mergeCells count="2">
    <mergeCell ref="B38:H38"/>
    <mergeCell ref="B57:E57"/>
  </mergeCells>
  <printOptions horizontalCentered="1"/>
  <pageMargins left="0" right="0" top="0.74803149606299213" bottom="0.74803149606299213" header="0.31496062992125984" footer="0.31496062992125984"/>
  <pageSetup paperSize="8" scale="77" orientation="landscape" r:id="rId1"/>
  <headerFooter>
    <oddHeader>&amp;CFosse Master Trust Investors' Report - December 2015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N64"/>
  <sheetViews>
    <sheetView view="pageLayout" zoomScale="89" zoomScaleNormal="100" zoomScaleSheetLayoutView="77" zoomScalePageLayoutView="89" workbookViewId="0"/>
  </sheetViews>
  <sheetFormatPr defaultColWidth="9.140625" defaultRowHeight="12"/>
  <cols>
    <col min="1" max="1" width="6.42578125" style="158" customWidth="1"/>
    <col min="2" max="2" width="9.140625" style="158"/>
    <col min="3" max="3" width="39.85546875" style="158" customWidth="1"/>
    <col min="4" max="4" width="16.140625" style="158" bestFit="1" customWidth="1"/>
    <col min="5" max="5" width="10.5703125" style="158" bestFit="1" customWidth="1"/>
    <col min="6" max="6" width="18.5703125" style="158" bestFit="1" customWidth="1"/>
    <col min="7" max="7" width="15.85546875" style="158" customWidth="1"/>
    <col min="8" max="8" width="6.42578125" style="158" customWidth="1"/>
    <col min="9" max="9" width="55.7109375" style="158" customWidth="1"/>
    <col min="10" max="14" width="19.7109375" style="158" customWidth="1"/>
    <col min="15" max="16384" width="9.140625" style="158"/>
  </cols>
  <sheetData>
    <row r="1" spans="2:14" ht="12.75" thickBot="1"/>
    <row r="2" spans="2:14">
      <c r="B2" s="534" t="s">
        <v>79</v>
      </c>
      <c r="C2" s="535"/>
      <c r="D2" s="159" t="s">
        <v>80</v>
      </c>
      <c r="E2" s="118" t="s">
        <v>77</v>
      </c>
      <c r="F2" s="444" t="s">
        <v>75</v>
      </c>
      <c r="G2" s="118" t="s">
        <v>77</v>
      </c>
      <c r="I2" s="160"/>
      <c r="J2" s="161"/>
      <c r="K2" s="398" t="s">
        <v>81</v>
      </c>
      <c r="L2" s="119" t="s">
        <v>75</v>
      </c>
    </row>
    <row r="3" spans="2:14" ht="12.75" thickBot="1">
      <c r="B3" s="536" t="s">
        <v>82</v>
      </c>
      <c r="C3" s="537"/>
      <c r="D3" s="162" t="s">
        <v>83</v>
      </c>
      <c r="E3" s="122" t="s">
        <v>84</v>
      </c>
      <c r="F3" s="442" t="s">
        <v>76</v>
      </c>
      <c r="G3" s="122" t="s">
        <v>85</v>
      </c>
      <c r="I3" s="538" t="s">
        <v>86</v>
      </c>
      <c r="J3" s="539"/>
      <c r="K3" s="163" t="s">
        <v>87</v>
      </c>
      <c r="L3" s="164" t="s">
        <v>87</v>
      </c>
    </row>
    <row r="4" spans="2:14" ht="12.75" thickBot="1">
      <c r="B4" s="95" t="s">
        <v>88</v>
      </c>
      <c r="C4" s="165"/>
      <c r="D4" s="166">
        <v>101641</v>
      </c>
      <c r="E4" s="167">
        <v>0.62112564165240769</v>
      </c>
      <c r="F4" s="168">
        <v>6130778404.6800003</v>
      </c>
      <c r="G4" s="167">
        <v>0.68870177732437077</v>
      </c>
      <c r="I4" s="395"/>
      <c r="J4" s="396"/>
      <c r="K4" s="394"/>
      <c r="L4" s="122" t="s">
        <v>76</v>
      </c>
    </row>
    <row r="5" spans="2:14">
      <c r="B5" s="105" t="s">
        <v>89</v>
      </c>
      <c r="C5" s="169"/>
      <c r="D5" s="166">
        <v>552</v>
      </c>
      <c r="E5" s="167">
        <v>3.3732583720361771E-3</v>
      </c>
      <c r="F5" s="168">
        <v>22002499.66</v>
      </c>
      <c r="G5" s="167">
        <v>2.4716536174025673E-3</v>
      </c>
      <c r="I5" s="95" t="s">
        <v>90</v>
      </c>
      <c r="J5" s="124"/>
      <c r="K5" s="370">
        <v>0</v>
      </c>
      <c r="L5" s="370">
        <v>0</v>
      </c>
    </row>
    <row r="6" spans="2:14">
      <c r="B6" s="105" t="s">
        <v>91</v>
      </c>
      <c r="C6" s="169"/>
      <c r="D6" s="166">
        <v>10</v>
      </c>
      <c r="E6" s="167">
        <v>6.1109753116597406E-5</v>
      </c>
      <c r="F6" s="168">
        <v>87651.42</v>
      </c>
      <c r="G6" s="167">
        <v>9.8463334921588509E-6</v>
      </c>
      <c r="I6" s="105" t="s">
        <v>92</v>
      </c>
      <c r="J6" s="130"/>
      <c r="K6" s="371">
        <v>1450</v>
      </c>
      <c r="L6" s="372">
        <v>113144263.35000002</v>
      </c>
    </row>
    <row r="7" spans="2:14">
      <c r="B7" s="105" t="s">
        <v>93</v>
      </c>
      <c r="C7" s="169"/>
      <c r="D7" s="166">
        <v>61435</v>
      </c>
      <c r="E7" s="167">
        <v>0.37542776827181618</v>
      </c>
      <c r="F7" s="168">
        <v>2749027756</v>
      </c>
      <c r="G7" s="167">
        <v>0.30881238506777287</v>
      </c>
      <c r="I7" s="105" t="s">
        <v>94</v>
      </c>
      <c r="J7" s="130"/>
      <c r="K7" s="371">
        <v>186</v>
      </c>
      <c r="L7" s="372">
        <v>19086282.100000001</v>
      </c>
      <c r="M7" s="463"/>
      <c r="N7" s="504"/>
    </row>
    <row r="8" spans="2:14" ht="12.75" customHeight="1" thickBot="1">
      <c r="B8" s="105" t="s">
        <v>95</v>
      </c>
      <c r="C8" s="435"/>
      <c r="D8" s="170">
        <v>2</v>
      </c>
      <c r="E8" s="171">
        <v>1.2221950623319482E-5</v>
      </c>
      <c r="F8" s="172">
        <v>38613.54</v>
      </c>
      <c r="G8" s="171">
        <v>4.3376569615508281E-6</v>
      </c>
      <c r="I8" s="105" t="s">
        <v>96</v>
      </c>
      <c r="J8" s="130"/>
      <c r="K8" s="371">
        <v>0</v>
      </c>
      <c r="L8" s="372">
        <v>0</v>
      </c>
      <c r="M8" s="465"/>
      <c r="N8" s="463"/>
    </row>
    <row r="9" spans="2:14" ht="12" customHeight="1" thickBot="1">
      <c r="B9" s="112" t="s">
        <v>78</v>
      </c>
      <c r="C9" s="173"/>
      <c r="D9" s="174">
        <v>163640</v>
      </c>
      <c r="E9" s="175">
        <v>1</v>
      </c>
      <c r="F9" s="174">
        <v>8901934925.3000011</v>
      </c>
      <c r="G9" s="175">
        <v>0.99999999999999989</v>
      </c>
      <c r="I9" s="105" t="s">
        <v>523</v>
      </c>
      <c r="J9" s="130"/>
      <c r="K9" s="371">
        <v>0</v>
      </c>
      <c r="L9" s="372">
        <v>0</v>
      </c>
    </row>
    <row r="10" spans="2:14" ht="11.25" customHeight="1" thickBot="1">
      <c r="I10" s="542" t="s">
        <v>641</v>
      </c>
      <c r="J10" s="542"/>
      <c r="K10" s="542"/>
      <c r="L10" s="542"/>
    </row>
    <row r="11" spans="2:14" ht="12" customHeight="1">
      <c r="B11" s="540" t="s">
        <v>97</v>
      </c>
      <c r="C11" s="541"/>
      <c r="D11" s="176" t="s">
        <v>80</v>
      </c>
      <c r="E11" s="119" t="s">
        <v>77</v>
      </c>
      <c r="F11" s="446" t="s">
        <v>75</v>
      </c>
      <c r="G11" s="119" t="s">
        <v>77</v>
      </c>
      <c r="H11" s="177"/>
      <c r="I11" s="543"/>
      <c r="J11" s="543"/>
      <c r="K11" s="543"/>
      <c r="L11" s="543"/>
    </row>
    <row r="12" spans="2:14" ht="12.75" thickBot="1">
      <c r="B12" s="536" t="s">
        <v>82</v>
      </c>
      <c r="C12" s="537"/>
      <c r="D12" s="162" t="s">
        <v>83</v>
      </c>
      <c r="E12" s="122" t="s">
        <v>84</v>
      </c>
      <c r="F12" s="442" t="s">
        <v>76</v>
      </c>
      <c r="G12" s="122" t="s">
        <v>85</v>
      </c>
      <c r="H12" s="178"/>
      <c r="I12" s="528" t="s">
        <v>475</v>
      </c>
      <c r="J12" s="528"/>
      <c r="K12" s="528"/>
      <c r="L12" s="528"/>
    </row>
    <row r="13" spans="2:14" ht="12.75" customHeight="1">
      <c r="B13" s="95" t="s">
        <v>98</v>
      </c>
      <c r="C13" s="165"/>
      <c r="D13" s="179">
        <v>110753</v>
      </c>
      <c r="E13" s="167">
        <v>0.67680884869225133</v>
      </c>
      <c r="F13" s="180">
        <v>4429903155.1599998</v>
      </c>
      <c r="G13" s="167">
        <v>0.49763373832017876</v>
      </c>
      <c r="H13" s="178"/>
      <c r="I13" s="528"/>
      <c r="J13" s="528"/>
      <c r="K13" s="528"/>
      <c r="L13" s="528"/>
    </row>
    <row r="14" spans="2:14" ht="12.75" thickBot="1">
      <c r="B14" s="105" t="s">
        <v>99</v>
      </c>
      <c r="C14" s="169"/>
      <c r="D14" s="179">
        <v>52887</v>
      </c>
      <c r="E14" s="167">
        <v>0.32319115130774873</v>
      </c>
      <c r="F14" s="180">
        <v>4472031770.1400003</v>
      </c>
      <c r="G14" s="167">
        <v>0.50236626167982135</v>
      </c>
      <c r="H14" s="178"/>
      <c r="I14" s="528"/>
      <c r="J14" s="528"/>
      <c r="K14" s="528"/>
      <c r="L14" s="528"/>
    </row>
    <row r="15" spans="2:14" ht="12.75" thickBot="1">
      <c r="B15" s="112" t="s">
        <v>78</v>
      </c>
      <c r="C15" s="173"/>
      <c r="D15" s="181">
        <v>163640</v>
      </c>
      <c r="E15" s="182">
        <v>1</v>
      </c>
      <c r="F15" s="181">
        <v>8901934925.2999992</v>
      </c>
      <c r="G15" s="182">
        <v>1</v>
      </c>
      <c r="H15" s="178"/>
    </row>
    <row r="16" spans="2:14" ht="12.75" thickBot="1">
      <c r="H16" s="133"/>
    </row>
    <row r="17" spans="1:14" ht="12" customHeight="1">
      <c r="B17" s="540" t="s">
        <v>100</v>
      </c>
      <c r="C17" s="541"/>
      <c r="D17" s="176" t="s">
        <v>80</v>
      </c>
      <c r="E17" s="119" t="s">
        <v>77</v>
      </c>
      <c r="F17" s="446" t="s">
        <v>75</v>
      </c>
      <c r="G17" s="119" t="s">
        <v>77</v>
      </c>
      <c r="H17" s="177"/>
      <c r="I17" s="336" t="s">
        <v>601</v>
      </c>
      <c r="J17" s="336" t="s">
        <v>479</v>
      </c>
      <c r="K17" s="339" t="s">
        <v>478</v>
      </c>
      <c r="L17" s="340" t="s">
        <v>480</v>
      </c>
      <c r="M17" s="340" t="s">
        <v>585</v>
      </c>
      <c r="N17" s="183" t="s">
        <v>586</v>
      </c>
    </row>
    <row r="18" spans="1:14" ht="12.75" thickBot="1">
      <c r="B18" s="536" t="s">
        <v>82</v>
      </c>
      <c r="C18" s="537"/>
      <c r="D18" s="162" t="s">
        <v>83</v>
      </c>
      <c r="E18" s="122" t="s">
        <v>84</v>
      </c>
      <c r="F18" s="442" t="s">
        <v>76</v>
      </c>
      <c r="G18" s="122" t="s">
        <v>85</v>
      </c>
      <c r="H18" s="178"/>
      <c r="I18" s="164"/>
      <c r="J18" s="164" t="s">
        <v>77</v>
      </c>
      <c r="K18" s="164" t="s">
        <v>77</v>
      </c>
      <c r="L18" s="164" t="s">
        <v>77</v>
      </c>
      <c r="M18" s="163" t="s">
        <v>77</v>
      </c>
      <c r="N18" s="163" t="s">
        <v>77</v>
      </c>
    </row>
    <row r="19" spans="1:14" ht="12.75" customHeight="1" thickBot="1">
      <c r="B19" s="105" t="s">
        <v>102</v>
      </c>
      <c r="C19" s="151"/>
      <c r="D19" s="179">
        <v>79719</v>
      </c>
      <c r="E19" s="167">
        <v>0.48716084087020289</v>
      </c>
      <c r="F19" s="180">
        <v>5635711622.8000002</v>
      </c>
      <c r="G19" s="167">
        <v>0.63308838697336067</v>
      </c>
      <c r="H19" s="178"/>
      <c r="I19" s="544" t="s">
        <v>101</v>
      </c>
      <c r="J19" s="545"/>
      <c r="K19" s="545"/>
      <c r="L19" s="545"/>
      <c r="M19" s="545"/>
      <c r="N19" s="546"/>
    </row>
    <row r="20" spans="1:14">
      <c r="B20" s="105" t="s">
        <v>104</v>
      </c>
      <c r="C20" s="151"/>
      <c r="D20" s="179">
        <v>83921</v>
      </c>
      <c r="E20" s="167">
        <v>0.51283915912979716</v>
      </c>
      <c r="F20" s="180">
        <v>3266223302.5</v>
      </c>
      <c r="G20" s="167">
        <v>0.36691161302663944</v>
      </c>
      <c r="H20" s="178"/>
      <c r="I20" s="184" t="s">
        <v>103</v>
      </c>
      <c r="J20" s="472">
        <v>1.7762658546574658E-2</v>
      </c>
      <c r="K20" s="473">
        <v>0.19351315685576564</v>
      </c>
      <c r="L20" s="473">
        <v>1.9128089704747893E-2</v>
      </c>
      <c r="M20" s="474">
        <v>0.21052436197053959</v>
      </c>
      <c r="N20" s="474">
        <v>0.2358829045890341</v>
      </c>
    </row>
    <row r="21" spans="1:14" ht="12.75" thickBot="1">
      <c r="B21" s="105" t="s">
        <v>95</v>
      </c>
      <c r="C21" s="151"/>
      <c r="D21" s="185">
        <v>0</v>
      </c>
      <c r="E21" s="167">
        <v>0</v>
      </c>
      <c r="F21" s="186">
        <v>0</v>
      </c>
      <c r="G21" s="167">
        <v>0</v>
      </c>
      <c r="H21" s="178"/>
      <c r="I21" s="184" t="s">
        <v>105</v>
      </c>
      <c r="J21" s="475">
        <v>1.9320924754636714E-2</v>
      </c>
      <c r="K21" s="476">
        <v>0.2087332686952863</v>
      </c>
      <c r="L21" s="476">
        <v>2.1958374538772703E-2</v>
      </c>
      <c r="M21" s="477">
        <v>0.23858794026368946</v>
      </c>
      <c r="N21" s="477">
        <v>0.23563166780798872</v>
      </c>
    </row>
    <row r="22" spans="1:14" ht="12.75" thickBot="1">
      <c r="B22" s="112" t="s">
        <v>78</v>
      </c>
      <c r="C22" s="187"/>
      <c r="D22" s="188">
        <v>163640</v>
      </c>
      <c r="E22" s="182">
        <v>1</v>
      </c>
      <c r="F22" s="189">
        <v>8901934925.2999992</v>
      </c>
      <c r="G22" s="182">
        <v>1</v>
      </c>
      <c r="H22" s="178"/>
      <c r="I22" s="373" t="s">
        <v>106</v>
      </c>
      <c r="J22" s="374"/>
      <c r="K22" s="374"/>
      <c r="L22" s="375"/>
      <c r="M22" s="376"/>
      <c r="N22" s="377"/>
    </row>
    <row r="23" spans="1:14" ht="12.75" thickBot="1">
      <c r="B23" s="190"/>
      <c r="C23" s="190"/>
      <c r="D23" s="465"/>
      <c r="F23" s="465"/>
      <c r="H23" s="133"/>
      <c r="I23" s="184" t="s">
        <v>103</v>
      </c>
      <c r="J23" s="472">
        <v>1.4599508678438195E-2</v>
      </c>
      <c r="K23" s="473">
        <v>0.16178911989553524</v>
      </c>
      <c r="L23" s="473">
        <v>1.5955272216159767E-2</v>
      </c>
      <c r="M23" s="474">
        <v>0.17814986732735538</v>
      </c>
      <c r="N23" s="474">
        <v>0.19751693944710125</v>
      </c>
    </row>
    <row r="24" spans="1:14" ht="12.75" thickBot="1">
      <c r="B24" s="540" t="s">
        <v>107</v>
      </c>
      <c r="C24" s="541"/>
      <c r="D24" s="176" t="s">
        <v>108</v>
      </c>
      <c r="E24" s="119" t="s">
        <v>77</v>
      </c>
      <c r="F24" s="446" t="s">
        <v>75</v>
      </c>
      <c r="G24" s="119" t="s">
        <v>77</v>
      </c>
      <c r="I24" s="191" t="s">
        <v>105</v>
      </c>
      <c r="J24" s="475">
        <v>1.6097802147668136E-2</v>
      </c>
      <c r="K24" s="476">
        <v>0.17695578169566883</v>
      </c>
      <c r="L24" s="476">
        <v>1.8699024962325138E-2</v>
      </c>
      <c r="M24" s="477">
        <v>0.20620322927594104</v>
      </c>
      <c r="N24" s="477">
        <v>0.19743439656187464</v>
      </c>
    </row>
    <row r="25" spans="1:14" ht="12" customHeight="1" thickBot="1">
      <c r="A25" s="192"/>
      <c r="B25" s="536" t="s">
        <v>76</v>
      </c>
      <c r="C25" s="537"/>
      <c r="D25" s="122" t="s">
        <v>109</v>
      </c>
      <c r="E25" s="122" t="s">
        <v>84</v>
      </c>
      <c r="F25" s="122" t="s">
        <v>76</v>
      </c>
      <c r="G25" s="443" t="s">
        <v>85</v>
      </c>
      <c r="I25" s="547"/>
      <c r="J25" s="547"/>
      <c r="K25" s="547"/>
      <c r="L25" s="547"/>
      <c r="M25" s="547"/>
      <c r="N25" s="547"/>
    </row>
    <row r="26" spans="1:14">
      <c r="B26" s="105" t="s">
        <v>110</v>
      </c>
      <c r="C26" s="169"/>
      <c r="D26" s="195">
        <v>51278</v>
      </c>
      <c r="E26" s="132">
        <v>0.42829818333681352</v>
      </c>
      <c r="F26" s="126">
        <v>1222516678.5900002</v>
      </c>
      <c r="G26" s="132">
        <v>0.13733156767025015</v>
      </c>
    </row>
    <row r="27" spans="1:14" ht="12.75" thickBot="1">
      <c r="B27" s="105" t="s">
        <v>112</v>
      </c>
      <c r="C27" s="169"/>
      <c r="D27" s="195">
        <v>37325</v>
      </c>
      <c r="E27" s="132">
        <v>0.31175610774692003</v>
      </c>
      <c r="F27" s="126">
        <v>2712436204.6999998</v>
      </c>
      <c r="G27" s="132">
        <v>0.30470186846581443</v>
      </c>
      <c r="I27" s="39"/>
      <c r="J27" s="193"/>
      <c r="K27" s="193"/>
      <c r="L27" s="194"/>
    </row>
    <row r="28" spans="1:14" ht="12.75">
      <c r="B28" s="105" t="s">
        <v>114</v>
      </c>
      <c r="C28" s="169"/>
      <c r="D28" s="195">
        <v>18577</v>
      </c>
      <c r="E28" s="132">
        <v>0.15516391731050325</v>
      </c>
      <c r="F28" s="126">
        <v>2250932127.73</v>
      </c>
      <c r="G28" s="132">
        <v>0.25285874886960519</v>
      </c>
      <c r="I28" s="397" t="s">
        <v>111</v>
      </c>
      <c r="J28" s="118"/>
      <c r="L28"/>
      <c r="M28"/>
    </row>
    <row r="29" spans="1:14" ht="12.75" thickBot="1">
      <c r="B29" s="105" t="s">
        <v>116</v>
      </c>
      <c r="C29" s="169"/>
      <c r="D29" s="195">
        <v>7191</v>
      </c>
      <c r="E29" s="132">
        <v>6.0062643558154105E-2</v>
      </c>
      <c r="F29" s="126">
        <v>1227971543.1900001</v>
      </c>
      <c r="G29" s="132">
        <v>0.13794434058375424</v>
      </c>
      <c r="I29" s="395" t="s">
        <v>113</v>
      </c>
      <c r="J29" s="122"/>
    </row>
    <row r="30" spans="1:14">
      <c r="B30" s="105" t="s">
        <v>118</v>
      </c>
      <c r="C30" s="169"/>
      <c r="D30" s="195">
        <v>2887</v>
      </c>
      <c r="E30" s="132">
        <v>2.4113593652119441E-2</v>
      </c>
      <c r="F30" s="126">
        <v>640413675.17999995</v>
      </c>
      <c r="G30" s="132">
        <v>7.1940952226003579E-2</v>
      </c>
      <c r="I30" s="105" t="s">
        <v>115</v>
      </c>
      <c r="J30" s="468">
        <v>4.99E-2</v>
      </c>
    </row>
    <row r="31" spans="1:14">
      <c r="B31" s="105" t="s">
        <v>120</v>
      </c>
      <c r="C31" s="169"/>
      <c r="D31" s="195">
        <v>1060</v>
      </c>
      <c r="E31" s="132">
        <v>8.8536228857799115E-3</v>
      </c>
      <c r="F31" s="126">
        <v>288185769.62</v>
      </c>
      <c r="G31" s="132">
        <v>3.2373385341309714E-2</v>
      </c>
      <c r="I31" s="105" t="s">
        <v>117</v>
      </c>
      <c r="J31" s="469">
        <v>39874</v>
      </c>
    </row>
    <row r="32" spans="1:14">
      <c r="B32" s="105" t="s">
        <v>121</v>
      </c>
      <c r="C32" s="169"/>
      <c r="D32" s="195">
        <v>579</v>
      </c>
      <c r="E32" s="132">
        <v>4.8360826894967637E-3</v>
      </c>
      <c r="F32" s="126">
        <v>186571009.66999999</v>
      </c>
      <c r="G32" s="132">
        <v>2.0958478267432679E-2</v>
      </c>
      <c r="I32" s="105" t="s">
        <v>119</v>
      </c>
      <c r="J32" s="470">
        <v>5.0900000000000001E-2</v>
      </c>
    </row>
    <row r="33" spans="2:11" ht="12.75" thickBot="1">
      <c r="B33" s="105" t="s">
        <v>122</v>
      </c>
      <c r="C33" s="169"/>
      <c r="D33" s="195">
        <v>315</v>
      </c>
      <c r="E33" s="132">
        <v>2.6310294424723322E-3</v>
      </c>
      <c r="F33" s="126">
        <v>117351273.31</v>
      </c>
      <c r="G33" s="132">
        <v>1.3182670317716933E-2</v>
      </c>
      <c r="I33" s="100" t="s">
        <v>117</v>
      </c>
      <c r="J33" s="471">
        <v>39846</v>
      </c>
    </row>
    <row r="34" spans="2:11">
      <c r="B34" s="105" t="s">
        <v>123</v>
      </c>
      <c r="C34" s="169"/>
      <c r="D34" s="195">
        <v>193</v>
      </c>
      <c r="E34" s="132">
        <v>1.6120275631655878E-3</v>
      </c>
      <c r="F34" s="126">
        <v>81429562.510000005</v>
      </c>
      <c r="G34" s="132">
        <v>9.1474003341195844E-3</v>
      </c>
    </row>
    <row r="35" spans="2:11">
      <c r="B35" s="105" t="s">
        <v>124</v>
      </c>
      <c r="C35" s="169"/>
      <c r="D35" s="195">
        <v>119</v>
      </c>
      <c r="E35" s="132">
        <v>9.9394445604510345E-4</v>
      </c>
      <c r="F35" s="126">
        <v>56220980.149999999</v>
      </c>
      <c r="G35" s="132">
        <v>6.3155910059750665E-3</v>
      </c>
    </row>
    <row r="36" spans="2:11">
      <c r="B36" s="105" t="s">
        <v>125</v>
      </c>
      <c r="C36" s="169"/>
      <c r="D36" s="195">
        <v>67</v>
      </c>
      <c r="E36" s="132">
        <v>5.5961578617665488E-4</v>
      </c>
      <c r="F36" s="126">
        <v>34757861.640000001</v>
      </c>
      <c r="G36" s="132">
        <v>3.9045288391420861E-3</v>
      </c>
    </row>
    <row r="37" spans="2:11">
      <c r="B37" s="105" t="s">
        <v>126</v>
      </c>
      <c r="C37" s="169"/>
      <c r="D37" s="195">
        <v>58</v>
      </c>
      <c r="E37" s="132">
        <v>4.8444351639173106E-4</v>
      </c>
      <c r="F37" s="126">
        <v>33212962.77</v>
      </c>
      <c r="G37" s="132">
        <v>3.7309824267088435E-3</v>
      </c>
    </row>
    <row r="38" spans="2:11">
      <c r="B38" s="105" t="s">
        <v>127</v>
      </c>
      <c r="C38" s="169"/>
      <c r="D38" s="195">
        <v>38</v>
      </c>
      <c r="E38" s="132">
        <v>3.1739402798078932E-4</v>
      </c>
      <c r="F38" s="126">
        <v>23621780.600000001</v>
      </c>
      <c r="G38" s="132">
        <v>2.653555749196171E-3</v>
      </c>
    </row>
    <row r="39" spans="2:11">
      <c r="B39" s="105" t="s">
        <v>128</v>
      </c>
      <c r="C39" s="169"/>
      <c r="D39" s="195">
        <v>22</v>
      </c>
      <c r="E39" s="132">
        <v>1.8375443725203591E-4</v>
      </c>
      <c r="F39" s="126">
        <v>14721737.380000001</v>
      </c>
      <c r="G39" s="132">
        <v>1.6537682541533376E-3</v>
      </c>
    </row>
    <row r="40" spans="2:11">
      <c r="B40" s="105" t="s">
        <v>129</v>
      </c>
      <c r="C40" s="169"/>
      <c r="D40" s="195">
        <v>14</v>
      </c>
      <c r="E40" s="132">
        <v>1.1693464188765922E-4</v>
      </c>
      <c r="F40" s="126">
        <v>10031271.65</v>
      </c>
      <c r="G40" s="132">
        <v>1.1268641856154596E-3</v>
      </c>
      <c r="I40" s="465"/>
      <c r="J40" s="465"/>
    </row>
    <row r="41" spans="2:11">
      <c r="B41" s="105" t="s">
        <v>130</v>
      </c>
      <c r="C41" s="169"/>
      <c r="D41" s="195">
        <v>1</v>
      </c>
      <c r="E41" s="132">
        <v>8.3524744205470868E-6</v>
      </c>
      <c r="F41" s="126">
        <v>750616.56</v>
      </c>
      <c r="G41" s="132">
        <v>8.4320607407125471E-5</v>
      </c>
      <c r="J41" s="465"/>
    </row>
    <row r="42" spans="2:11">
      <c r="B42" s="105" t="s">
        <v>131</v>
      </c>
      <c r="C42" s="169"/>
      <c r="D42" s="195">
        <v>1</v>
      </c>
      <c r="E42" s="132">
        <v>8.3524744205470868E-6</v>
      </c>
      <c r="F42" s="126">
        <v>809870.05</v>
      </c>
      <c r="G42" s="132">
        <v>9.0976855795506391E-5</v>
      </c>
    </row>
    <row r="43" spans="2:11">
      <c r="B43" s="105" t="s">
        <v>132</v>
      </c>
      <c r="C43" s="169"/>
      <c r="D43" s="195">
        <v>0</v>
      </c>
      <c r="E43" s="132">
        <v>0</v>
      </c>
      <c r="F43" s="126">
        <v>0</v>
      </c>
      <c r="G43" s="132">
        <v>0</v>
      </c>
    </row>
    <row r="44" spans="2:11">
      <c r="B44" s="105" t="s">
        <v>133</v>
      </c>
      <c r="C44" s="169"/>
      <c r="D44" s="195">
        <v>0</v>
      </c>
      <c r="E44" s="132">
        <v>0</v>
      </c>
      <c r="F44" s="126">
        <v>0</v>
      </c>
      <c r="G44" s="132">
        <v>0</v>
      </c>
      <c r="I44" s="465"/>
    </row>
    <row r="45" spans="2:11">
      <c r="B45" s="105" t="s">
        <v>134</v>
      </c>
      <c r="C45" s="169"/>
      <c r="D45" s="195">
        <v>0</v>
      </c>
      <c r="E45" s="132">
        <v>0</v>
      </c>
      <c r="F45" s="126">
        <v>0</v>
      </c>
      <c r="G45" s="132">
        <v>0</v>
      </c>
    </row>
    <row r="46" spans="2:11" ht="12.75" thickBot="1">
      <c r="B46" s="105" t="s">
        <v>135</v>
      </c>
      <c r="C46" s="169"/>
      <c r="D46" s="195">
        <v>0</v>
      </c>
      <c r="E46" s="132">
        <v>0</v>
      </c>
      <c r="F46" s="126">
        <v>0</v>
      </c>
      <c r="G46" s="132">
        <v>0</v>
      </c>
    </row>
    <row r="47" spans="2:11" ht="12.75" thickBot="1">
      <c r="B47" s="112" t="s">
        <v>78</v>
      </c>
      <c r="C47" s="173"/>
      <c r="D47" s="196">
        <v>119725</v>
      </c>
      <c r="E47" s="175">
        <v>1</v>
      </c>
      <c r="F47" s="196">
        <v>8901934925.2999992</v>
      </c>
      <c r="G47" s="175">
        <v>1</v>
      </c>
    </row>
    <row r="48" spans="2:11" ht="12" customHeight="1">
      <c r="B48" s="548" t="s">
        <v>627</v>
      </c>
      <c r="C48" s="548"/>
      <c r="D48" s="548"/>
      <c r="E48" s="548"/>
      <c r="F48" s="548"/>
      <c r="G48" s="548"/>
      <c r="K48" s="463"/>
    </row>
    <row r="49" spans="2:12" ht="12.75" thickBot="1">
      <c r="B49" s="197"/>
      <c r="C49" s="197"/>
      <c r="D49" s="197"/>
      <c r="E49" s="197"/>
      <c r="F49" s="197"/>
      <c r="G49" s="197"/>
    </row>
    <row r="50" spans="2:12" ht="12" customHeight="1">
      <c r="B50" s="540" t="s">
        <v>136</v>
      </c>
      <c r="C50" s="541"/>
      <c r="D50" s="176" t="s">
        <v>74</v>
      </c>
      <c r="E50" s="119" t="s">
        <v>77</v>
      </c>
      <c r="F50" s="446" t="s">
        <v>75</v>
      </c>
      <c r="G50" s="119" t="s">
        <v>77</v>
      </c>
    </row>
    <row r="51" spans="2:12" ht="12.75" thickBot="1">
      <c r="B51" s="441"/>
      <c r="C51" s="144"/>
      <c r="D51" s="443" t="s">
        <v>109</v>
      </c>
      <c r="E51" s="122" t="s">
        <v>84</v>
      </c>
      <c r="F51" s="442" t="s">
        <v>76</v>
      </c>
      <c r="G51" s="122" t="s">
        <v>85</v>
      </c>
    </row>
    <row r="52" spans="2:12" s="192" customFormat="1">
      <c r="B52" s="95" t="s">
        <v>137</v>
      </c>
      <c r="C52" s="165"/>
      <c r="D52" s="195">
        <v>4108</v>
      </c>
      <c r="E52" s="132">
        <v>3.4311964919607432E-2</v>
      </c>
      <c r="F52" s="126">
        <v>284184924.12</v>
      </c>
      <c r="G52" s="132">
        <v>3.1923949849635959E-2</v>
      </c>
      <c r="I52" s="494"/>
      <c r="J52" s="158"/>
      <c r="K52" s="158"/>
      <c r="L52" s="158"/>
    </row>
    <row r="53" spans="2:12">
      <c r="B53" s="105" t="s">
        <v>138</v>
      </c>
      <c r="C53" s="169"/>
      <c r="D53" s="195">
        <v>10172</v>
      </c>
      <c r="E53" s="132">
        <v>8.4961369805804973E-2</v>
      </c>
      <c r="F53" s="126">
        <v>632482814.49000001</v>
      </c>
      <c r="G53" s="132">
        <v>7.105003797460191E-2</v>
      </c>
      <c r="I53" s="494"/>
      <c r="J53" s="192"/>
      <c r="K53" s="192"/>
      <c r="L53" s="192"/>
    </row>
    <row r="54" spans="2:12">
      <c r="B54" s="105" t="s">
        <v>139</v>
      </c>
      <c r="C54" s="169"/>
      <c r="D54" s="195">
        <v>5000</v>
      </c>
      <c r="E54" s="132">
        <v>4.1762372102735437E-2</v>
      </c>
      <c r="F54" s="126">
        <v>674021874.69000006</v>
      </c>
      <c r="G54" s="132">
        <v>7.5716333622522544E-2</v>
      </c>
      <c r="I54" s="494"/>
    </row>
    <row r="55" spans="2:12">
      <c r="B55" s="105" t="s">
        <v>140</v>
      </c>
      <c r="C55" s="169"/>
      <c r="D55" s="195">
        <v>5015</v>
      </c>
      <c r="E55" s="132">
        <v>4.1887659219043645E-2</v>
      </c>
      <c r="F55" s="126">
        <v>323478810.63</v>
      </c>
      <c r="G55" s="132">
        <v>3.6338033623526923E-2</v>
      </c>
      <c r="I55" s="494"/>
    </row>
    <row r="56" spans="2:12">
      <c r="B56" s="105" t="s">
        <v>141</v>
      </c>
      <c r="C56" s="169"/>
      <c r="D56" s="195">
        <v>13008</v>
      </c>
      <c r="E56" s="132">
        <v>0.10864898726247652</v>
      </c>
      <c r="F56" s="126">
        <v>873048099.13999999</v>
      </c>
      <c r="G56" s="132">
        <v>9.8073970037539662E-2</v>
      </c>
      <c r="I56" s="494"/>
    </row>
    <row r="57" spans="2:12">
      <c r="B57" s="105" t="s">
        <v>142</v>
      </c>
      <c r="C57" s="169"/>
      <c r="D57" s="195">
        <v>21864</v>
      </c>
      <c r="E57" s="132">
        <v>0.18261850073084152</v>
      </c>
      <c r="F57" s="126">
        <v>2162548400.9099998</v>
      </c>
      <c r="G57" s="132">
        <v>0.24293015159702722</v>
      </c>
      <c r="I57" s="494"/>
    </row>
    <row r="58" spans="2:12">
      <c r="B58" s="105" t="s">
        <v>143</v>
      </c>
      <c r="C58" s="169"/>
      <c r="D58" s="195">
        <v>8937</v>
      </c>
      <c r="E58" s="132">
        <v>7.4646063896429318E-2</v>
      </c>
      <c r="F58" s="126">
        <v>689247803.92999995</v>
      </c>
      <c r="G58" s="132">
        <v>7.7426740333846236E-2</v>
      </c>
      <c r="I58" s="494"/>
    </row>
    <row r="59" spans="2:12">
      <c r="B59" s="105" t="s">
        <v>144</v>
      </c>
      <c r="C59" s="169"/>
      <c r="D59" s="195">
        <v>9204</v>
      </c>
      <c r="E59" s="132">
        <v>7.6876174566715388E-2</v>
      </c>
      <c r="F59" s="126">
        <v>648504561.22000003</v>
      </c>
      <c r="G59" s="132">
        <v>7.2849842945593671E-2</v>
      </c>
      <c r="I59" s="494"/>
    </row>
    <row r="60" spans="2:12">
      <c r="B60" s="105" t="s">
        <v>145</v>
      </c>
      <c r="C60" s="169"/>
      <c r="D60" s="195">
        <v>10284</v>
      </c>
      <c r="E60" s="132">
        <v>8.5896846940906241E-2</v>
      </c>
      <c r="F60" s="126">
        <v>644401246.10000002</v>
      </c>
      <c r="G60" s="132">
        <v>7.2388896516032822E-2</v>
      </c>
      <c r="I60" s="494"/>
    </row>
    <row r="61" spans="2:12">
      <c r="B61" s="105" t="s">
        <v>146</v>
      </c>
      <c r="C61" s="169"/>
      <c r="D61" s="195">
        <v>14859</v>
      </c>
      <c r="E61" s="132">
        <v>0.12410941741490916</v>
      </c>
      <c r="F61" s="126">
        <v>848201841.74000001</v>
      </c>
      <c r="G61" s="132">
        <v>9.5282862530183601E-2</v>
      </c>
      <c r="I61" s="494"/>
    </row>
    <row r="62" spans="2:12">
      <c r="B62" s="105" t="s">
        <v>147</v>
      </c>
      <c r="C62" s="169"/>
      <c r="D62" s="195">
        <v>5376</v>
      </c>
      <c r="E62" s="132">
        <v>4.4902902484861139E-2</v>
      </c>
      <c r="F62" s="126">
        <v>329771170.14999998</v>
      </c>
      <c r="G62" s="132">
        <v>3.7044886636136191E-2</v>
      </c>
      <c r="I62" s="494"/>
    </row>
    <row r="63" spans="2:12" ht="12.75" thickBot="1">
      <c r="B63" s="105" t="s">
        <v>148</v>
      </c>
      <c r="C63" s="169"/>
      <c r="D63" s="195">
        <v>11898</v>
      </c>
      <c r="E63" s="132">
        <v>9.9377740655669247E-2</v>
      </c>
      <c r="F63" s="126">
        <v>792043378.17999995</v>
      </c>
      <c r="G63" s="132">
        <v>8.897429433335334E-2</v>
      </c>
      <c r="I63" s="494"/>
    </row>
    <row r="64" spans="2:12" ht="12.75" thickBot="1">
      <c r="B64" s="112" t="s">
        <v>78</v>
      </c>
      <c r="C64" s="173"/>
      <c r="D64" s="140">
        <v>119725</v>
      </c>
      <c r="E64" s="175">
        <v>1</v>
      </c>
      <c r="F64" s="198">
        <v>8901934925.2999992</v>
      </c>
      <c r="G64" s="175">
        <v>1</v>
      </c>
    </row>
  </sheetData>
  <mergeCells count="15">
    <mergeCell ref="B50:C50"/>
    <mergeCell ref="B17:C17"/>
    <mergeCell ref="I10:L11"/>
    <mergeCell ref="I12:L14"/>
    <mergeCell ref="I19:N19"/>
    <mergeCell ref="I25:N25"/>
    <mergeCell ref="B18:C18"/>
    <mergeCell ref="B25:C25"/>
    <mergeCell ref="B24:C24"/>
    <mergeCell ref="B48:G48"/>
    <mergeCell ref="B2:C2"/>
    <mergeCell ref="B3:C3"/>
    <mergeCell ref="I3:J3"/>
    <mergeCell ref="B11:C11"/>
    <mergeCell ref="B12:C12"/>
  </mergeCells>
  <printOptions horizontalCentered="1"/>
  <pageMargins left="0" right="0" top="0.74803149606299213" bottom="0.74803149606299213" header="0.31496062992125984" footer="0.31496062992125984"/>
  <pageSetup paperSize="8" scale="76" orientation="landscape" r:id="rId1"/>
  <headerFooter>
    <oddHeader>&amp;CFosse Master Trust Investors' Report - December 2015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2"/>
  <sheetViews>
    <sheetView view="pageLayout" zoomScale="75" zoomScaleNormal="80" zoomScaleSheetLayoutView="90" zoomScalePageLayoutView="75" workbookViewId="0"/>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18" t="s">
        <v>149</v>
      </c>
      <c r="C2" s="454" t="s">
        <v>74</v>
      </c>
      <c r="D2" s="118" t="s">
        <v>77</v>
      </c>
      <c r="E2" s="453" t="s">
        <v>75</v>
      </c>
      <c r="F2" s="118" t="s">
        <v>77</v>
      </c>
      <c r="H2" s="534" t="s">
        <v>150</v>
      </c>
      <c r="I2" s="535"/>
      <c r="J2" s="118" t="s">
        <v>74</v>
      </c>
      <c r="K2" s="118" t="s">
        <v>77</v>
      </c>
      <c r="L2" s="444" t="s">
        <v>75</v>
      </c>
      <c r="M2" s="118" t="s">
        <v>77</v>
      </c>
    </row>
    <row r="3" spans="2:13" ht="12.75" thickBot="1">
      <c r="B3" s="122"/>
      <c r="C3" s="456" t="s">
        <v>109</v>
      </c>
      <c r="D3" s="122" t="s">
        <v>84</v>
      </c>
      <c r="E3" s="455" t="s">
        <v>76</v>
      </c>
      <c r="F3" s="122" t="s">
        <v>85</v>
      </c>
      <c r="H3" s="538" t="s">
        <v>151</v>
      </c>
      <c r="I3" s="539"/>
      <c r="J3" s="122" t="s">
        <v>109</v>
      </c>
      <c r="K3" s="122" t="s">
        <v>84</v>
      </c>
      <c r="L3" s="442" t="s">
        <v>76</v>
      </c>
      <c r="M3" s="122" t="s">
        <v>85</v>
      </c>
    </row>
    <row r="4" spans="2:13">
      <c r="B4" s="199" t="s">
        <v>152</v>
      </c>
      <c r="C4" s="200">
        <v>20776</v>
      </c>
      <c r="D4" s="201">
        <v>0.17353100856128628</v>
      </c>
      <c r="E4" s="202">
        <v>697630537.17999995</v>
      </c>
      <c r="F4" s="201">
        <v>7.8368415747151657E-2</v>
      </c>
      <c r="H4" s="95" t="s">
        <v>153</v>
      </c>
      <c r="I4" s="124"/>
      <c r="J4" s="203">
        <v>46181</v>
      </c>
      <c r="K4" s="201">
        <v>0.38572562121528503</v>
      </c>
      <c r="L4" s="204">
        <v>1403573255.24</v>
      </c>
      <c r="M4" s="201">
        <v>0.15767058139808846</v>
      </c>
    </row>
    <row r="5" spans="2:13">
      <c r="B5" s="184" t="s">
        <v>154</v>
      </c>
      <c r="C5" s="200">
        <v>26810</v>
      </c>
      <c r="D5" s="201">
        <v>0.22392983921486739</v>
      </c>
      <c r="E5" s="202">
        <v>1399820824.55</v>
      </c>
      <c r="F5" s="201">
        <v>0.15724905161591315</v>
      </c>
      <c r="H5" s="105" t="s">
        <v>155</v>
      </c>
      <c r="I5" s="130"/>
      <c r="J5" s="203">
        <v>36356</v>
      </c>
      <c r="K5" s="201">
        <v>0.30366256003340991</v>
      </c>
      <c r="L5" s="204">
        <v>3031550109.4799995</v>
      </c>
      <c r="M5" s="201">
        <v>0.34054956983162116</v>
      </c>
    </row>
    <row r="6" spans="2:13">
      <c r="B6" s="184" t="s">
        <v>156</v>
      </c>
      <c r="C6" s="200">
        <v>32644</v>
      </c>
      <c r="D6" s="201">
        <v>0.27265817498433909</v>
      </c>
      <c r="E6" s="202">
        <v>2548346382.0500002</v>
      </c>
      <c r="F6" s="201">
        <v>0.28626881722168052</v>
      </c>
      <c r="H6" s="105" t="s">
        <v>157</v>
      </c>
      <c r="I6" s="130"/>
      <c r="J6" s="203">
        <v>25960</v>
      </c>
      <c r="K6" s="201">
        <v>0.21683023595740239</v>
      </c>
      <c r="L6" s="204">
        <v>3045688506.9400001</v>
      </c>
      <c r="M6" s="201">
        <v>0.34213780852114678</v>
      </c>
    </row>
    <row r="7" spans="2:13">
      <c r="B7" s="184" t="s">
        <v>158</v>
      </c>
      <c r="C7" s="200">
        <v>25001</v>
      </c>
      <c r="D7" s="201">
        <v>0.20882021298809772</v>
      </c>
      <c r="E7" s="202">
        <v>2668058343.1799998</v>
      </c>
      <c r="F7" s="201">
        <v>0.29971667570801575</v>
      </c>
      <c r="H7" s="105" t="s">
        <v>159</v>
      </c>
      <c r="I7" s="130"/>
      <c r="J7" s="203">
        <v>3183</v>
      </c>
      <c r="K7" s="201">
        <v>2.6585926080601379E-2</v>
      </c>
      <c r="L7" s="204">
        <v>391615663.54000002</v>
      </c>
      <c r="M7" s="201">
        <v>4.3992195722190409E-2</v>
      </c>
    </row>
    <row r="8" spans="2:13">
      <c r="B8" s="184" t="s">
        <v>160</v>
      </c>
      <c r="C8" s="200">
        <v>8402</v>
      </c>
      <c r="D8" s="201">
        <v>7.017749008143663E-2</v>
      </c>
      <c r="E8" s="202">
        <v>910696953.15999997</v>
      </c>
      <c r="F8" s="201">
        <v>0.10230325887596947</v>
      </c>
      <c r="H8" s="105" t="s">
        <v>161</v>
      </c>
      <c r="I8" s="130"/>
      <c r="J8" s="203">
        <v>2426</v>
      </c>
      <c r="K8" s="201">
        <v>2.0263102944247234E-2</v>
      </c>
      <c r="L8" s="204">
        <v>300484983.25</v>
      </c>
      <c r="M8" s="201">
        <v>3.3755019079728166E-2</v>
      </c>
    </row>
    <row r="9" spans="2:13">
      <c r="B9" s="184" t="s">
        <v>162</v>
      </c>
      <c r="C9" s="200">
        <v>4441</v>
      </c>
      <c r="D9" s="201">
        <v>3.7093338901649613E-2</v>
      </c>
      <c r="E9" s="202">
        <v>487931386.42000002</v>
      </c>
      <c r="F9" s="201">
        <v>5.4811834788104384E-2</v>
      </c>
      <c r="H9" s="105" t="s">
        <v>163</v>
      </c>
      <c r="I9" s="130"/>
      <c r="J9" s="203">
        <v>1961</v>
      </c>
      <c r="K9" s="201">
        <v>1.6379202338692837E-2</v>
      </c>
      <c r="L9" s="204">
        <v>243839435.19999999</v>
      </c>
      <c r="M9" s="201">
        <v>2.7391734184327627E-2</v>
      </c>
    </row>
    <row r="10" spans="2:13">
      <c r="B10" s="184" t="s">
        <v>164</v>
      </c>
      <c r="C10" s="200">
        <v>1639</v>
      </c>
      <c r="D10" s="201">
        <v>1.3689705575276675E-2</v>
      </c>
      <c r="E10" s="202">
        <v>188155485.81</v>
      </c>
      <c r="F10" s="201">
        <v>2.1136470597560457E-2</v>
      </c>
      <c r="H10" s="105" t="s">
        <v>165</v>
      </c>
      <c r="I10" s="130"/>
      <c r="J10" s="203">
        <v>1310</v>
      </c>
      <c r="K10" s="201">
        <v>1.0941741490916684E-2</v>
      </c>
      <c r="L10" s="204">
        <v>162426345.80000001</v>
      </c>
      <c r="M10" s="201">
        <v>1.8246184359129784E-2</v>
      </c>
    </row>
    <row r="11" spans="2:13">
      <c r="B11" s="184" t="s">
        <v>166</v>
      </c>
      <c r="C11" s="200">
        <v>12</v>
      </c>
      <c r="D11" s="201">
        <v>1.0022969304656505E-4</v>
      </c>
      <c r="E11" s="202">
        <v>1295012.95</v>
      </c>
      <c r="F11" s="201">
        <v>1.4547544560446863E-4</v>
      </c>
      <c r="H11" s="105" t="s">
        <v>167</v>
      </c>
      <c r="I11" s="130"/>
      <c r="J11" s="203">
        <v>655</v>
      </c>
      <c r="K11" s="201">
        <v>5.4708707454583418E-3</v>
      </c>
      <c r="L11" s="204">
        <v>80813880.799999997</v>
      </c>
      <c r="M11" s="201">
        <v>9.0782376503697627E-3</v>
      </c>
    </row>
    <row r="12" spans="2:13" ht="12.75" thickBot="1">
      <c r="B12" s="191" t="s">
        <v>168</v>
      </c>
      <c r="C12" s="200">
        <v>0</v>
      </c>
      <c r="D12" s="201">
        <v>0</v>
      </c>
      <c r="E12" s="202">
        <v>0</v>
      </c>
      <c r="F12" s="201">
        <v>0</v>
      </c>
      <c r="H12" s="105" t="s">
        <v>169</v>
      </c>
      <c r="I12" s="130"/>
      <c r="J12" s="203">
        <v>1693</v>
      </c>
      <c r="K12" s="201">
        <v>1.4140739193986219E-2</v>
      </c>
      <c r="L12" s="204">
        <v>241942745.04999998</v>
      </c>
      <c r="M12" s="201">
        <v>2.7178669253397895E-2</v>
      </c>
    </row>
    <row r="13" spans="2:13" ht="12.75" thickBot="1">
      <c r="B13" s="332" t="s">
        <v>78</v>
      </c>
      <c r="C13" s="205">
        <v>119725</v>
      </c>
      <c r="D13" s="206">
        <v>0.99999999999999989</v>
      </c>
      <c r="E13" s="205">
        <v>8901934925.3000011</v>
      </c>
      <c r="F13" s="206">
        <v>0.99999999999999989</v>
      </c>
      <c r="H13" s="112" t="s">
        <v>78</v>
      </c>
      <c r="I13" s="207"/>
      <c r="J13" s="205">
        <v>119725</v>
      </c>
      <c r="K13" s="206">
        <v>1</v>
      </c>
      <c r="L13" s="205">
        <v>8901934925.2999992</v>
      </c>
      <c r="M13" s="206">
        <v>0.99999999999999989</v>
      </c>
    </row>
    <row r="14" spans="2:13" ht="12" customHeight="1">
      <c r="B14" s="549" t="s">
        <v>643</v>
      </c>
      <c r="C14" s="550"/>
      <c r="D14" s="550"/>
      <c r="E14" s="550"/>
      <c r="F14" s="550"/>
      <c r="H14" s="549" t="s">
        <v>629</v>
      </c>
      <c r="I14" s="550"/>
      <c r="J14" s="550"/>
      <c r="K14" s="550"/>
      <c r="L14" s="550"/>
      <c r="M14" s="550"/>
    </row>
    <row r="15" spans="2:13" ht="12" customHeight="1">
      <c r="B15" s="551"/>
      <c r="C15" s="551"/>
      <c r="D15" s="551"/>
      <c r="E15" s="551"/>
      <c r="F15" s="551"/>
      <c r="H15" s="551"/>
      <c r="I15" s="551"/>
      <c r="J15" s="551"/>
      <c r="K15" s="551"/>
      <c r="L15" s="551"/>
      <c r="M15" s="551"/>
    </row>
    <row r="16" spans="2:13" ht="12.75" thickBot="1"/>
    <row r="17" spans="2:14">
      <c r="B17" s="118" t="s">
        <v>170</v>
      </c>
      <c r="C17" s="445" t="s">
        <v>74</v>
      </c>
      <c r="D17" s="118" t="s">
        <v>77</v>
      </c>
      <c r="E17" s="444" t="s">
        <v>75</v>
      </c>
      <c r="F17" s="118" t="s">
        <v>77</v>
      </c>
      <c r="H17" s="534" t="s">
        <v>171</v>
      </c>
      <c r="I17" s="535"/>
      <c r="J17" s="445" t="s">
        <v>74</v>
      </c>
      <c r="K17" s="118" t="s">
        <v>77</v>
      </c>
      <c r="L17" s="444" t="s">
        <v>75</v>
      </c>
      <c r="M17" s="118" t="s">
        <v>77</v>
      </c>
    </row>
    <row r="18" spans="2:14" ht="15.75" customHeight="1" thickBot="1">
      <c r="B18" s="122"/>
      <c r="C18" s="443" t="s">
        <v>109</v>
      </c>
      <c r="D18" s="122" t="s">
        <v>84</v>
      </c>
      <c r="E18" s="442" t="s">
        <v>76</v>
      </c>
      <c r="F18" s="122" t="s">
        <v>85</v>
      </c>
      <c r="H18" s="536" t="s">
        <v>172</v>
      </c>
      <c r="I18" s="537"/>
      <c r="J18" s="443" t="s">
        <v>109</v>
      </c>
      <c r="K18" s="122" t="s">
        <v>84</v>
      </c>
      <c r="L18" s="442" t="s">
        <v>76</v>
      </c>
      <c r="M18" s="122" t="s">
        <v>85</v>
      </c>
    </row>
    <row r="19" spans="2:14">
      <c r="B19" s="199" t="s">
        <v>173</v>
      </c>
      <c r="C19" s="200">
        <v>0</v>
      </c>
      <c r="D19" s="201">
        <v>0</v>
      </c>
      <c r="E19" s="202">
        <v>0</v>
      </c>
      <c r="F19" s="201">
        <v>0</v>
      </c>
      <c r="H19" s="95" t="s">
        <v>153</v>
      </c>
      <c r="I19" s="124"/>
      <c r="J19" s="203">
        <v>35671</v>
      </c>
      <c r="K19" s="201">
        <v>0.29794111505533516</v>
      </c>
      <c r="L19" s="204">
        <v>837040942.53999996</v>
      </c>
      <c r="M19" s="201">
        <v>9.4029101489055328E-2</v>
      </c>
    </row>
    <row r="20" spans="2:14">
      <c r="B20" s="184" t="s">
        <v>174</v>
      </c>
      <c r="C20" s="200">
        <v>0</v>
      </c>
      <c r="D20" s="201">
        <v>0</v>
      </c>
      <c r="E20" s="202">
        <v>0</v>
      </c>
      <c r="F20" s="201">
        <v>0</v>
      </c>
      <c r="H20" s="105" t="s">
        <v>155</v>
      </c>
      <c r="I20" s="130"/>
      <c r="J20" s="203">
        <v>35609</v>
      </c>
      <c r="K20" s="201">
        <v>0.29742326164126121</v>
      </c>
      <c r="L20" s="204">
        <v>2424275368.77</v>
      </c>
      <c r="M20" s="201">
        <v>0.27233128405376433</v>
      </c>
    </row>
    <row r="21" spans="2:14">
      <c r="B21" s="184" t="s">
        <v>175</v>
      </c>
      <c r="C21" s="200">
        <v>0</v>
      </c>
      <c r="D21" s="201">
        <v>0</v>
      </c>
      <c r="E21" s="202">
        <v>0</v>
      </c>
      <c r="F21" s="201">
        <v>0</v>
      </c>
      <c r="H21" s="105" t="s">
        <v>157</v>
      </c>
      <c r="I21" s="130"/>
      <c r="J21" s="203">
        <v>31294</v>
      </c>
      <c r="K21" s="201">
        <v>0.26138233451660053</v>
      </c>
      <c r="L21" s="204">
        <v>3318710447.4200001</v>
      </c>
      <c r="M21" s="201">
        <v>0.37280776317382003</v>
      </c>
    </row>
    <row r="22" spans="2:14">
      <c r="B22" s="184" t="s">
        <v>176</v>
      </c>
      <c r="C22" s="200">
        <v>0</v>
      </c>
      <c r="D22" s="201">
        <v>0</v>
      </c>
      <c r="E22" s="202">
        <v>0</v>
      </c>
      <c r="F22" s="201">
        <v>0</v>
      </c>
      <c r="H22" s="105" t="s">
        <v>159</v>
      </c>
      <c r="I22" s="130"/>
      <c r="J22" s="203">
        <v>4897</v>
      </c>
      <c r="K22" s="201">
        <v>4.0902067237419085E-2</v>
      </c>
      <c r="L22" s="204">
        <v>620336611.77999997</v>
      </c>
      <c r="M22" s="201">
        <v>6.9685592737479402E-2</v>
      </c>
    </row>
    <row r="23" spans="2:14">
      <c r="B23" s="184" t="s">
        <v>177</v>
      </c>
      <c r="C23" s="200">
        <v>0</v>
      </c>
      <c r="D23" s="201">
        <v>0</v>
      </c>
      <c r="E23" s="202">
        <v>0</v>
      </c>
      <c r="F23" s="201">
        <v>0</v>
      </c>
      <c r="H23" s="105" t="s">
        <v>161</v>
      </c>
      <c r="I23" s="130"/>
      <c r="J23" s="203">
        <v>4038</v>
      </c>
      <c r="K23" s="201">
        <v>3.3727291710169138E-2</v>
      </c>
      <c r="L23" s="204">
        <v>561133723.5</v>
      </c>
      <c r="M23" s="201">
        <v>6.3035028699795784E-2</v>
      </c>
    </row>
    <row r="24" spans="2:14">
      <c r="B24" s="184" t="s">
        <v>178</v>
      </c>
      <c r="C24" s="200">
        <v>0</v>
      </c>
      <c r="D24" s="201">
        <v>0</v>
      </c>
      <c r="E24" s="202">
        <v>0</v>
      </c>
      <c r="F24" s="201">
        <v>0</v>
      </c>
      <c r="H24" s="105" t="s">
        <v>163</v>
      </c>
      <c r="I24" s="130"/>
      <c r="J24" s="203">
        <v>4155</v>
      </c>
      <c r="K24" s="201">
        <v>3.4704531217373144E-2</v>
      </c>
      <c r="L24" s="204">
        <v>590184642.15999997</v>
      </c>
      <c r="M24" s="201">
        <v>6.6298467368330075E-2</v>
      </c>
    </row>
    <row r="25" spans="2:14">
      <c r="B25" s="184" t="s">
        <v>179</v>
      </c>
      <c r="C25" s="200">
        <v>76</v>
      </c>
      <c r="D25" s="201">
        <v>6.3478805596157864E-4</v>
      </c>
      <c r="E25" s="202">
        <v>9027211.3800000008</v>
      </c>
      <c r="F25" s="201">
        <v>1.0140729465842257E-3</v>
      </c>
      <c r="H25" s="105" t="s">
        <v>165</v>
      </c>
      <c r="I25" s="130"/>
      <c r="J25" s="203">
        <v>2283</v>
      </c>
      <c r="K25" s="201">
        <v>1.9068699102109E-2</v>
      </c>
      <c r="L25" s="204">
        <v>311800022.57999998</v>
      </c>
      <c r="M25" s="201">
        <v>3.502609547210233E-2</v>
      </c>
    </row>
    <row r="26" spans="2:14">
      <c r="B26" s="184" t="s">
        <v>180</v>
      </c>
      <c r="C26" s="200">
        <v>365</v>
      </c>
      <c r="D26" s="201">
        <v>3.0486531634996866E-3</v>
      </c>
      <c r="E26" s="202">
        <v>42798605.990000002</v>
      </c>
      <c r="F26" s="201">
        <v>4.8077868855638329E-3</v>
      </c>
      <c r="H26" s="105" t="s">
        <v>167</v>
      </c>
      <c r="I26" s="130"/>
      <c r="J26" s="203">
        <v>1689</v>
      </c>
      <c r="K26" s="201">
        <v>1.410732929630403E-2</v>
      </c>
      <c r="L26" s="204">
        <v>224746309.87</v>
      </c>
      <c r="M26" s="201">
        <v>2.5246905504920425E-2</v>
      </c>
    </row>
    <row r="27" spans="2:14" ht="12.75" thickBot="1">
      <c r="B27" s="184" t="s">
        <v>181</v>
      </c>
      <c r="C27" s="200">
        <v>481</v>
      </c>
      <c r="D27" s="201">
        <v>4.0175401962831486E-3</v>
      </c>
      <c r="E27" s="202">
        <v>52560033.219999999</v>
      </c>
      <c r="F27" s="201">
        <v>5.9043380636967183E-3</v>
      </c>
      <c r="H27" s="105" t="s">
        <v>169</v>
      </c>
      <c r="I27" s="130"/>
      <c r="J27" s="203">
        <v>89</v>
      </c>
      <c r="K27" s="201">
        <v>7.4337022342869073E-4</v>
      </c>
      <c r="L27" s="204">
        <v>13706856.680000002</v>
      </c>
      <c r="M27" s="201">
        <v>1.5397615007321649E-3</v>
      </c>
    </row>
    <row r="28" spans="2:14" ht="12.75" thickBot="1">
      <c r="B28" s="184" t="s">
        <v>182</v>
      </c>
      <c r="C28" s="200">
        <v>442</v>
      </c>
      <c r="D28" s="201">
        <v>3.6917936938818123E-3</v>
      </c>
      <c r="E28" s="202">
        <v>51284093.530000001</v>
      </c>
      <c r="F28" s="201">
        <v>5.7610052151972667E-3</v>
      </c>
      <c r="H28" s="112" t="s">
        <v>78</v>
      </c>
      <c r="I28" s="207"/>
      <c r="J28" s="205">
        <v>119725</v>
      </c>
      <c r="K28" s="206">
        <v>1</v>
      </c>
      <c r="L28" s="205">
        <v>8901934925.3000011</v>
      </c>
      <c r="M28" s="206">
        <v>1</v>
      </c>
    </row>
    <row r="29" spans="2:14" ht="12" customHeight="1">
      <c r="B29" s="184" t="s">
        <v>183</v>
      </c>
      <c r="C29" s="200">
        <v>3486</v>
      </c>
      <c r="D29" s="201">
        <v>2.9116725830027147E-2</v>
      </c>
      <c r="E29" s="202">
        <v>310235492.42000002</v>
      </c>
      <c r="F29" s="201">
        <v>3.4850343776192554E-2</v>
      </c>
      <c r="H29" s="533" t="s">
        <v>630</v>
      </c>
      <c r="I29" s="533"/>
      <c r="J29" s="533"/>
      <c r="K29" s="533"/>
      <c r="L29" s="533"/>
      <c r="M29" s="533"/>
      <c r="N29" s="208"/>
    </row>
    <row r="30" spans="2:14" ht="12" customHeight="1">
      <c r="B30" s="184" t="s">
        <v>184</v>
      </c>
      <c r="C30" s="200">
        <v>3547</v>
      </c>
      <c r="D30" s="201">
        <v>2.9626226769680519E-2</v>
      </c>
      <c r="E30" s="202">
        <v>280169155.11000001</v>
      </c>
      <c r="F30" s="201">
        <v>3.147283792355493E-2</v>
      </c>
      <c r="H30" s="528"/>
      <c r="I30" s="528"/>
      <c r="J30" s="528"/>
      <c r="K30" s="528"/>
      <c r="L30" s="528"/>
      <c r="M30" s="528"/>
      <c r="N30" s="208"/>
    </row>
    <row r="31" spans="2:14" ht="12.75" thickBot="1">
      <c r="B31" s="184" t="s">
        <v>185</v>
      </c>
      <c r="C31" s="200">
        <v>3222</v>
      </c>
      <c r="D31" s="201">
        <v>2.6911672583002713E-2</v>
      </c>
      <c r="E31" s="202">
        <v>270882990.49000001</v>
      </c>
      <c r="F31" s="201">
        <v>3.0429675431588383E-2</v>
      </c>
    </row>
    <row r="32" spans="2:14">
      <c r="B32" s="184" t="s">
        <v>186</v>
      </c>
      <c r="C32" s="200">
        <v>2137</v>
      </c>
      <c r="D32" s="201">
        <v>1.7849237836709126E-2</v>
      </c>
      <c r="E32" s="202">
        <v>159836673.56</v>
      </c>
      <c r="F32" s="201">
        <v>1.795527319636224E-2</v>
      </c>
      <c r="H32" s="534" t="s">
        <v>187</v>
      </c>
      <c r="I32" s="535"/>
      <c r="J32" s="452" t="s">
        <v>74</v>
      </c>
      <c r="K32" s="118" t="s">
        <v>77</v>
      </c>
      <c r="L32" s="451" t="s">
        <v>75</v>
      </c>
      <c r="M32" s="118" t="s">
        <v>77</v>
      </c>
    </row>
    <row r="33" spans="2:13" ht="12.75" thickBot="1">
      <c r="B33" s="184" t="s">
        <v>188</v>
      </c>
      <c r="C33" s="200">
        <v>1758</v>
      </c>
      <c r="D33" s="201">
        <v>1.468365003132178E-2</v>
      </c>
      <c r="E33" s="202">
        <v>171439200.38999999</v>
      </c>
      <c r="F33" s="201">
        <v>1.9258644533870526E-2</v>
      </c>
      <c r="H33" s="536" t="s">
        <v>189</v>
      </c>
      <c r="I33" s="537"/>
      <c r="J33" s="450" t="s">
        <v>109</v>
      </c>
      <c r="K33" s="122" t="s">
        <v>84</v>
      </c>
      <c r="L33" s="449" t="s">
        <v>76</v>
      </c>
      <c r="M33" s="122" t="s">
        <v>85</v>
      </c>
    </row>
    <row r="34" spans="2:13">
      <c r="B34" s="184" t="s">
        <v>190</v>
      </c>
      <c r="C34" s="200">
        <v>3540</v>
      </c>
      <c r="D34" s="201">
        <v>2.9567759448736689E-2</v>
      </c>
      <c r="E34" s="202">
        <v>343602495.07999998</v>
      </c>
      <c r="F34" s="201">
        <v>3.8598630293674087E-2</v>
      </c>
      <c r="H34" s="209" t="s">
        <v>191</v>
      </c>
      <c r="I34" s="165"/>
      <c r="J34" s="195">
        <v>7079</v>
      </c>
      <c r="K34" s="132">
        <v>5.9127166423052831E-2</v>
      </c>
      <c r="L34" s="126">
        <v>192376668.43000001</v>
      </c>
      <c r="M34" s="132">
        <v>2.1610657687830354E-2</v>
      </c>
    </row>
    <row r="35" spans="2:13">
      <c r="B35" s="184" t="s">
        <v>192</v>
      </c>
      <c r="C35" s="200">
        <v>9510</v>
      </c>
      <c r="D35" s="201">
        <v>7.9432031739402803E-2</v>
      </c>
      <c r="E35" s="202">
        <v>1015432031.14</v>
      </c>
      <c r="F35" s="201">
        <v>0.11406868727539921</v>
      </c>
      <c r="H35" s="209" t="s">
        <v>193</v>
      </c>
      <c r="I35" s="169"/>
      <c r="J35" s="195">
        <v>27173</v>
      </c>
      <c r="K35" s="132">
        <v>0.226961787429526</v>
      </c>
      <c r="L35" s="126">
        <v>1272970286.3299997</v>
      </c>
      <c r="M35" s="132">
        <v>0.14299928015785845</v>
      </c>
    </row>
    <row r="36" spans="2:13">
      <c r="B36" s="184" t="s">
        <v>194</v>
      </c>
      <c r="C36" s="200">
        <v>9262</v>
      </c>
      <c r="D36" s="201">
        <v>7.7360618083107124E-2</v>
      </c>
      <c r="E36" s="202">
        <v>905692195.98000002</v>
      </c>
      <c r="F36" s="201">
        <v>0.10174104883714116</v>
      </c>
      <c r="H36" s="209" t="s">
        <v>195</v>
      </c>
      <c r="I36" s="169"/>
      <c r="J36" s="195">
        <v>41853</v>
      </c>
      <c r="K36" s="132">
        <v>0.34957611192315724</v>
      </c>
      <c r="L36" s="126">
        <v>3292991233.8300004</v>
      </c>
      <c r="M36" s="132">
        <v>0.36991859202105148</v>
      </c>
    </row>
    <row r="37" spans="2:13">
      <c r="B37" s="184" t="s">
        <v>196</v>
      </c>
      <c r="C37" s="200">
        <v>11216</v>
      </c>
      <c r="D37" s="201">
        <v>9.3681353100856124E-2</v>
      </c>
      <c r="E37" s="202">
        <v>1061496461.59</v>
      </c>
      <c r="F37" s="201">
        <v>0.11924334096996636</v>
      </c>
      <c r="H37" s="209" t="s">
        <v>197</v>
      </c>
      <c r="I37" s="169"/>
      <c r="J37" s="195">
        <v>7508</v>
      </c>
      <c r="K37" s="132">
        <v>6.271037794946753E-2</v>
      </c>
      <c r="L37" s="126">
        <v>691600324.5200001</v>
      </c>
      <c r="M37" s="132">
        <v>7.769101103563647E-2</v>
      </c>
    </row>
    <row r="38" spans="2:13">
      <c r="B38" s="184" t="s">
        <v>198</v>
      </c>
      <c r="C38" s="200">
        <v>12036</v>
      </c>
      <c r="D38" s="201">
        <v>0.10053038212570474</v>
      </c>
      <c r="E38" s="202">
        <v>1039348099.9</v>
      </c>
      <c r="F38" s="201">
        <v>0.11675530192274161</v>
      </c>
      <c r="H38" s="209" t="s">
        <v>199</v>
      </c>
      <c r="I38" s="169"/>
      <c r="J38" s="195">
        <v>10811</v>
      </c>
      <c r="K38" s="132">
        <v>9.0298600960534561E-2</v>
      </c>
      <c r="L38" s="126">
        <v>1089278528.5500002</v>
      </c>
      <c r="M38" s="132">
        <v>0.1223642430202657</v>
      </c>
    </row>
    <row r="39" spans="2:13">
      <c r="B39" s="184" t="s">
        <v>200</v>
      </c>
      <c r="C39" s="200">
        <v>13202</v>
      </c>
      <c r="D39" s="201">
        <v>0.11026936730006265</v>
      </c>
      <c r="E39" s="202">
        <v>1019058121.8099999</v>
      </c>
      <c r="F39" s="201">
        <v>0.11447602463524603</v>
      </c>
      <c r="H39" s="209" t="s">
        <v>201</v>
      </c>
      <c r="I39" s="169"/>
      <c r="J39" s="195">
        <v>15835</v>
      </c>
      <c r="K39" s="132">
        <v>0.13226143244936311</v>
      </c>
      <c r="L39" s="126">
        <v>1567891261.7399998</v>
      </c>
      <c r="M39" s="132">
        <v>0.17612926570423798</v>
      </c>
    </row>
    <row r="40" spans="2:13">
      <c r="B40" s="184" t="s">
        <v>202</v>
      </c>
      <c r="C40" s="200">
        <v>4754</v>
      </c>
      <c r="D40" s="201">
        <v>3.9707663395280854E-2</v>
      </c>
      <c r="E40" s="202">
        <v>314655735.82999998</v>
      </c>
      <c r="F40" s="201">
        <v>3.534689238580295E-2</v>
      </c>
      <c r="H40" s="209" t="s">
        <v>203</v>
      </c>
      <c r="I40" s="169"/>
      <c r="J40" s="195">
        <v>9466</v>
      </c>
      <c r="K40" s="132">
        <v>7.906452286489872E-2</v>
      </c>
      <c r="L40" s="126">
        <v>794826621.89999998</v>
      </c>
      <c r="M40" s="132">
        <v>8.9286950373119442E-2</v>
      </c>
    </row>
    <row r="41" spans="2:13">
      <c r="B41" s="184" t="s">
        <v>204</v>
      </c>
      <c r="C41" s="200">
        <v>3321</v>
      </c>
      <c r="D41" s="201">
        <v>2.7738567550636875E-2</v>
      </c>
      <c r="E41" s="202">
        <v>192712841.27000001</v>
      </c>
      <c r="F41" s="201">
        <v>2.1648421706869023E-2</v>
      </c>
      <c r="H41" s="209" t="s">
        <v>205</v>
      </c>
      <c r="I41" s="169"/>
      <c r="J41" s="195">
        <v>0</v>
      </c>
      <c r="K41" s="132">
        <v>0</v>
      </c>
      <c r="L41" s="126">
        <v>0</v>
      </c>
      <c r="M41" s="132">
        <v>0</v>
      </c>
    </row>
    <row r="42" spans="2:13" ht="12.75" thickBot="1">
      <c r="B42" s="184" t="s">
        <v>206</v>
      </c>
      <c r="C42" s="200">
        <v>5715</v>
      </c>
      <c r="D42" s="201">
        <v>4.7734391313426605E-2</v>
      </c>
      <c r="E42" s="202">
        <v>294377477.50999999</v>
      </c>
      <c r="F42" s="201">
        <v>3.3068931640171398E-2</v>
      </c>
      <c r="H42" s="209" t="s">
        <v>169</v>
      </c>
      <c r="I42" s="169"/>
      <c r="J42" s="195">
        <v>0</v>
      </c>
      <c r="K42" s="132">
        <v>0</v>
      </c>
      <c r="L42" s="126">
        <v>0</v>
      </c>
      <c r="M42" s="132">
        <v>0</v>
      </c>
    </row>
    <row r="43" spans="2:13" ht="12.75" thickBot="1">
      <c r="B43" s="184" t="s">
        <v>207</v>
      </c>
      <c r="C43" s="200">
        <v>6772</v>
      </c>
      <c r="D43" s="201">
        <v>5.6562956775944875E-2</v>
      </c>
      <c r="E43" s="202">
        <v>344052104.27999997</v>
      </c>
      <c r="F43" s="201">
        <v>3.8649137200742367E-2</v>
      </c>
      <c r="H43" s="112" t="s">
        <v>78</v>
      </c>
      <c r="I43" s="173"/>
      <c r="J43" s="140">
        <v>119725</v>
      </c>
      <c r="K43" s="175">
        <v>1</v>
      </c>
      <c r="L43" s="198">
        <v>8901934925.3000011</v>
      </c>
      <c r="M43" s="175">
        <v>0.99999999999999989</v>
      </c>
    </row>
    <row r="44" spans="2:13" ht="12" customHeight="1">
      <c r="B44" s="184" t="s">
        <v>208</v>
      </c>
      <c r="C44" s="200">
        <v>2500</v>
      </c>
      <c r="D44" s="201">
        <v>2.0881186051367719E-2</v>
      </c>
      <c r="E44" s="202">
        <v>130099539.95</v>
      </c>
      <c r="F44" s="201">
        <v>1.4614748483528771E-2</v>
      </c>
      <c r="H44" s="533" t="s">
        <v>631</v>
      </c>
      <c r="I44" s="533"/>
      <c r="J44" s="533"/>
      <c r="K44" s="533"/>
      <c r="L44" s="533"/>
      <c r="M44" s="533"/>
    </row>
    <row r="45" spans="2:13">
      <c r="B45" s="184" t="s">
        <v>209</v>
      </c>
      <c r="C45" s="200">
        <v>2493</v>
      </c>
      <c r="D45" s="201">
        <v>2.0822718730423889E-2</v>
      </c>
      <c r="E45" s="202">
        <v>137315933.16999999</v>
      </c>
      <c r="F45" s="201">
        <v>1.5425402940178464E-2</v>
      </c>
      <c r="H45" s="528"/>
      <c r="I45" s="528"/>
      <c r="J45" s="528"/>
      <c r="K45" s="528"/>
      <c r="L45" s="528"/>
      <c r="M45" s="528"/>
    </row>
    <row r="46" spans="2:13">
      <c r="B46" s="184" t="s">
        <v>210</v>
      </c>
      <c r="C46" s="200">
        <v>1761</v>
      </c>
      <c r="D46" s="201">
        <v>1.4708707454583421E-2</v>
      </c>
      <c r="E46" s="202">
        <v>87235881.540000007</v>
      </c>
      <c r="F46" s="201">
        <v>9.7996539260322771E-3</v>
      </c>
    </row>
    <row r="47" spans="2:13">
      <c r="B47" s="184" t="s">
        <v>211</v>
      </c>
      <c r="C47" s="200">
        <v>3343</v>
      </c>
      <c r="D47" s="201">
        <v>2.7922321987888913E-2</v>
      </c>
      <c r="E47" s="202">
        <v>159281562.25999999</v>
      </c>
      <c r="F47" s="201">
        <v>1.7892914697377672E-2</v>
      </c>
      <c r="I47" s="210"/>
    </row>
    <row r="48" spans="2:13">
      <c r="B48" s="184" t="s">
        <v>212</v>
      </c>
      <c r="C48" s="200">
        <v>1726</v>
      </c>
      <c r="D48" s="201">
        <v>1.4416370849864272E-2</v>
      </c>
      <c r="E48" s="202">
        <v>67015081.5</v>
      </c>
      <c r="F48" s="201">
        <v>7.5281477636438181E-3</v>
      </c>
    </row>
    <row r="49" spans="2:6" ht="12.75" thickBot="1">
      <c r="B49" s="191" t="s">
        <v>213</v>
      </c>
      <c r="C49" s="200">
        <v>13060</v>
      </c>
      <c r="D49" s="201">
        <v>0.10908331593234495</v>
      </c>
      <c r="E49" s="202">
        <v>442325906.39999986</v>
      </c>
      <c r="F49" s="201">
        <v>4.9688737348873982E-2</v>
      </c>
    </row>
    <row r="50" spans="2:6" ht="12.75" thickBot="1">
      <c r="B50" s="332" t="s">
        <v>78</v>
      </c>
      <c r="C50" s="205">
        <v>119725</v>
      </c>
      <c r="D50" s="206">
        <v>1</v>
      </c>
      <c r="E50" s="211">
        <v>8901934925.3000011</v>
      </c>
      <c r="F50" s="206">
        <v>0.99999999999999989</v>
      </c>
    </row>
    <row r="51" spans="2:6" ht="12" customHeight="1">
      <c r="B51" s="549" t="s">
        <v>628</v>
      </c>
      <c r="C51" s="550"/>
      <c r="D51" s="550"/>
      <c r="E51" s="550"/>
      <c r="F51" s="550"/>
    </row>
    <row r="52" spans="2:6" ht="12" customHeight="1">
      <c r="B52" s="551"/>
      <c r="C52" s="551"/>
      <c r="D52" s="551"/>
      <c r="E52" s="551"/>
      <c r="F52" s="551"/>
    </row>
  </sheetData>
  <mergeCells count="11">
    <mergeCell ref="H29:M30"/>
    <mergeCell ref="H32:I32"/>
    <mergeCell ref="H33:I33"/>
    <mergeCell ref="H44:M45"/>
    <mergeCell ref="B51:F52"/>
    <mergeCell ref="H18:I18"/>
    <mergeCell ref="H2:I2"/>
    <mergeCell ref="H3:I3"/>
    <mergeCell ref="B14:F15"/>
    <mergeCell ref="H14:M15"/>
    <mergeCell ref="H17:I17"/>
  </mergeCells>
  <printOptions horizontalCentered="1"/>
  <pageMargins left="0" right="0" top="0.74803149606299213" bottom="0.74803149606299213" header="0.31496062992125984" footer="0.31496062992125984"/>
  <pageSetup paperSize="8" scale="88" orientation="landscape" r:id="rId1"/>
  <headerFooter>
    <oddHeader>&amp;CFosse Master Trust Investors' Report - December 2015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U73"/>
  <sheetViews>
    <sheetView view="pageLayout" zoomScale="70" zoomScaleNormal="90" zoomScaleSheetLayoutView="90" zoomScalePageLayoutView="70" workbookViewId="0"/>
  </sheetViews>
  <sheetFormatPr defaultColWidth="9.140625"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21.4257812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1" t="s">
        <v>214</v>
      </c>
      <c r="C2" s="212"/>
      <c r="D2" s="212"/>
      <c r="E2" s="212"/>
      <c r="F2" s="212"/>
      <c r="G2" s="212"/>
      <c r="H2" s="212"/>
      <c r="I2" s="212"/>
      <c r="J2" s="212"/>
      <c r="K2" s="212"/>
      <c r="L2" s="212"/>
      <c r="M2" s="212"/>
      <c r="N2" s="212"/>
      <c r="O2" s="212"/>
      <c r="P2" s="212"/>
      <c r="Q2" s="212"/>
      <c r="R2" s="212"/>
      <c r="S2" s="212"/>
      <c r="T2" s="212"/>
    </row>
    <row r="3" spans="2:20">
      <c r="B3" s="213"/>
      <c r="C3" s="37"/>
      <c r="D3" s="37"/>
      <c r="E3" s="37"/>
      <c r="F3" s="37"/>
      <c r="G3" s="37"/>
      <c r="H3" s="37"/>
      <c r="I3" s="37"/>
      <c r="J3" s="37"/>
      <c r="K3" s="37"/>
      <c r="L3" s="37"/>
      <c r="M3" s="37"/>
      <c r="N3" s="37"/>
      <c r="O3" s="37"/>
      <c r="P3" s="37"/>
      <c r="Q3" s="37"/>
      <c r="R3" s="37"/>
      <c r="S3" s="37"/>
      <c r="T3" s="37"/>
    </row>
    <row r="4" spans="2:20">
      <c r="B4" s="214" t="s">
        <v>215</v>
      </c>
      <c r="C4" s="215" t="s">
        <v>613</v>
      </c>
      <c r="D4" s="215"/>
      <c r="E4" s="50"/>
      <c r="F4" s="50"/>
      <c r="G4" s="50"/>
      <c r="H4" s="50"/>
      <c r="I4" s="50"/>
      <c r="J4" s="50"/>
      <c r="K4" s="50"/>
      <c r="L4" s="50"/>
      <c r="M4" s="50"/>
      <c r="N4" s="50"/>
      <c r="O4" s="50"/>
      <c r="P4" s="50"/>
      <c r="Q4" s="50"/>
      <c r="R4" s="40"/>
      <c r="S4" s="40"/>
    </row>
    <row r="5" spans="2:20">
      <c r="B5" s="214"/>
      <c r="C5" s="215"/>
      <c r="D5" s="215"/>
      <c r="E5" s="50"/>
      <c r="F5" s="50"/>
      <c r="G5" s="50"/>
      <c r="H5" s="50"/>
      <c r="I5" s="50"/>
      <c r="J5" s="50"/>
      <c r="K5" s="50"/>
      <c r="L5" s="50"/>
      <c r="M5" s="50"/>
      <c r="N5" s="50"/>
      <c r="O5" s="50"/>
      <c r="P5" s="50"/>
      <c r="Q5" s="50"/>
      <c r="R5" s="40"/>
      <c r="S5" s="40"/>
    </row>
    <row r="6" spans="2:20">
      <c r="B6" s="214" t="s">
        <v>216</v>
      </c>
      <c r="C6" s="215">
        <v>40249</v>
      </c>
      <c r="D6" s="215"/>
      <c r="E6" s="50"/>
      <c r="F6" s="214" t="s">
        <v>217</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16" t="s">
        <v>218</v>
      </c>
      <c r="C8" s="217" t="s">
        <v>219</v>
      </c>
      <c r="D8" s="217" t="s">
        <v>220</v>
      </c>
      <c r="E8" s="217" t="s">
        <v>221</v>
      </c>
      <c r="F8" s="218" t="s">
        <v>222</v>
      </c>
      <c r="G8" s="217" t="s">
        <v>223</v>
      </c>
      <c r="H8" s="217" t="s">
        <v>224</v>
      </c>
      <c r="I8" s="217" t="s">
        <v>225</v>
      </c>
      <c r="J8" s="217" t="s">
        <v>226</v>
      </c>
      <c r="K8" s="217" t="s">
        <v>227</v>
      </c>
      <c r="L8" s="217" t="s">
        <v>228</v>
      </c>
      <c r="M8" s="217" t="s">
        <v>229</v>
      </c>
      <c r="N8" s="217" t="s">
        <v>230</v>
      </c>
      <c r="O8" s="217" t="s">
        <v>231</v>
      </c>
      <c r="P8" s="217" t="s">
        <v>232</v>
      </c>
      <c r="Q8" s="217" t="s">
        <v>233</v>
      </c>
      <c r="R8" s="217" t="s">
        <v>234</v>
      </c>
      <c r="S8" s="217" t="s">
        <v>235</v>
      </c>
      <c r="T8" s="217" t="s">
        <v>236</v>
      </c>
    </row>
    <row r="9" spans="2:20">
      <c r="B9" s="219"/>
      <c r="C9" s="219"/>
      <c r="D9" s="219"/>
      <c r="E9" s="219"/>
      <c r="F9" s="219"/>
      <c r="G9" s="219"/>
      <c r="H9" s="219"/>
      <c r="I9" s="219"/>
      <c r="J9" s="219"/>
      <c r="K9" s="219"/>
      <c r="L9" s="219"/>
      <c r="M9" s="219"/>
      <c r="N9" s="219"/>
      <c r="O9" s="219"/>
      <c r="P9" s="219"/>
      <c r="Q9" s="219"/>
      <c r="R9" s="219"/>
      <c r="S9" s="219"/>
      <c r="T9" s="219"/>
    </row>
    <row r="10" spans="2:20">
      <c r="B10" s="219" t="s">
        <v>237</v>
      </c>
      <c r="C10" s="219" t="s">
        <v>238</v>
      </c>
      <c r="D10" s="219" t="s">
        <v>238</v>
      </c>
      <c r="E10" s="219" t="s">
        <v>239</v>
      </c>
      <c r="F10" s="219" t="s">
        <v>239</v>
      </c>
      <c r="G10" s="219" t="s">
        <v>240</v>
      </c>
      <c r="H10" s="219"/>
      <c r="I10" s="220">
        <v>205000000</v>
      </c>
      <c r="J10" s="220">
        <v>-205000000</v>
      </c>
      <c r="K10" s="461">
        <v>0</v>
      </c>
      <c r="L10" s="220" t="s">
        <v>241</v>
      </c>
      <c r="M10" s="221">
        <v>1.2E-2</v>
      </c>
      <c r="N10" s="221" t="s">
        <v>249</v>
      </c>
      <c r="O10" s="221" t="s">
        <v>249</v>
      </c>
      <c r="P10" s="221" t="s">
        <v>249</v>
      </c>
      <c r="Q10" s="223">
        <v>0</v>
      </c>
      <c r="R10" s="224">
        <v>42005</v>
      </c>
      <c r="S10" s="224">
        <v>56540</v>
      </c>
      <c r="T10" s="224" t="s">
        <v>242</v>
      </c>
    </row>
    <row r="11" spans="2:20">
      <c r="B11" s="219" t="s">
        <v>243</v>
      </c>
      <c r="C11" s="219" t="s">
        <v>244</v>
      </c>
      <c r="D11" s="219" t="s">
        <v>244</v>
      </c>
      <c r="E11" s="219" t="s">
        <v>239</v>
      </c>
      <c r="F11" s="219" t="s">
        <v>239</v>
      </c>
      <c r="G11" s="219" t="s">
        <v>245</v>
      </c>
      <c r="H11" s="225">
        <v>1.1057995870944342</v>
      </c>
      <c r="I11" s="220">
        <v>775000000</v>
      </c>
      <c r="J11" s="220">
        <v>-775000000</v>
      </c>
      <c r="K11" s="461">
        <v>0</v>
      </c>
      <c r="L11" s="220" t="s">
        <v>246</v>
      </c>
      <c r="M11" s="221">
        <v>1.2E-2</v>
      </c>
      <c r="N11" s="221" t="s">
        <v>249</v>
      </c>
      <c r="O11" s="221" t="s">
        <v>249</v>
      </c>
      <c r="P11" s="221" t="s">
        <v>249</v>
      </c>
      <c r="Q11" s="223">
        <v>0</v>
      </c>
      <c r="R11" s="224">
        <v>42005</v>
      </c>
      <c r="S11" s="224">
        <v>56540</v>
      </c>
      <c r="T11" s="224" t="s">
        <v>242</v>
      </c>
    </row>
    <row r="12" spans="2:20">
      <c r="B12" s="219" t="s">
        <v>247</v>
      </c>
      <c r="C12" s="219" t="s">
        <v>248</v>
      </c>
      <c r="D12" s="219" t="s">
        <v>248</v>
      </c>
      <c r="E12" s="219" t="s">
        <v>239</v>
      </c>
      <c r="F12" s="219" t="s">
        <v>239</v>
      </c>
      <c r="G12" s="219" t="s">
        <v>240</v>
      </c>
      <c r="H12" s="521"/>
      <c r="I12" s="220">
        <v>525000000</v>
      </c>
      <c r="J12" s="461">
        <v>0</v>
      </c>
      <c r="K12" s="220">
        <v>525000000</v>
      </c>
      <c r="L12" s="220" t="s">
        <v>501</v>
      </c>
      <c r="M12" s="221">
        <v>0</v>
      </c>
      <c r="N12" s="221">
        <v>4.6350000000000002E-2</v>
      </c>
      <c r="O12" s="222" t="s">
        <v>600</v>
      </c>
      <c r="P12" s="222">
        <v>42388</v>
      </c>
      <c r="Q12" s="522">
        <v>12166875</v>
      </c>
      <c r="R12" s="224">
        <v>42736</v>
      </c>
      <c r="S12" s="224">
        <v>56540</v>
      </c>
      <c r="T12" s="224" t="s">
        <v>250</v>
      </c>
    </row>
    <row r="13" spans="2:20">
      <c r="B13" s="219" t="s">
        <v>73</v>
      </c>
      <c r="C13" s="219" t="s">
        <v>251</v>
      </c>
      <c r="D13" s="219" t="s">
        <v>251</v>
      </c>
      <c r="E13" s="219" t="s">
        <v>252</v>
      </c>
      <c r="F13" s="219" t="s">
        <v>252</v>
      </c>
      <c r="G13" s="219" t="s">
        <v>240</v>
      </c>
      <c r="H13" s="521"/>
      <c r="I13" s="220">
        <v>389000000</v>
      </c>
      <c r="J13" s="220">
        <v>-389000000</v>
      </c>
      <c r="K13" s="461">
        <v>0</v>
      </c>
      <c r="L13" s="220" t="s">
        <v>241</v>
      </c>
      <c r="M13" s="221">
        <v>8.9999999999999993E-3</v>
      </c>
      <c r="N13" s="221" t="s">
        <v>249</v>
      </c>
      <c r="O13" s="221" t="s">
        <v>249</v>
      </c>
      <c r="P13" s="221" t="s">
        <v>249</v>
      </c>
      <c r="Q13" s="223">
        <v>0</v>
      </c>
      <c r="R13" s="224">
        <v>42736</v>
      </c>
      <c r="S13" s="224">
        <v>56540</v>
      </c>
      <c r="T13" s="224" t="s">
        <v>250</v>
      </c>
    </row>
    <row r="14" spans="2:20" ht="12.75" thickBot="1">
      <c r="B14" s="227"/>
      <c r="C14" s="227"/>
      <c r="D14" s="227"/>
      <c r="E14" s="227"/>
      <c r="F14" s="227"/>
      <c r="G14" s="227"/>
      <c r="H14" s="228"/>
      <c r="I14" s="227"/>
      <c r="J14" s="227"/>
      <c r="K14" s="227"/>
      <c r="L14" s="227"/>
      <c r="M14" s="227"/>
      <c r="N14" s="227"/>
      <c r="O14" s="227"/>
      <c r="P14" s="227"/>
      <c r="Q14" s="227"/>
      <c r="R14" s="227"/>
      <c r="S14" s="227"/>
      <c r="T14" s="227"/>
    </row>
    <row r="15" spans="2:20">
      <c r="B15" s="177"/>
      <c r="C15" s="177"/>
      <c r="D15" s="177"/>
      <c r="E15" s="177"/>
      <c r="F15" s="177"/>
      <c r="G15" s="226"/>
      <c r="H15" s="177"/>
      <c r="I15" s="177"/>
      <c r="J15" s="177"/>
      <c r="K15" s="177"/>
      <c r="L15" s="177"/>
      <c r="M15" s="177"/>
      <c r="N15" s="177"/>
      <c r="O15" s="177"/>
      <c r="P15" s="177"/>
      <c r="Q15" s="177"/>
      <c r="R15" s="177"/>
      <c r="S15" s="177"/>
    </row>
    <row r="16" spans="2:20">
      <c r="B16" s="177"/>
      <c r="C16" s="177"/>
      <c r="D16" s="50"/>
      <c r="E16" s="177"/>
      <c r="F16" s="177"/>
      <c r="G16" s="226"/>
      <c r="H16" s="177"/>
      <c r="I16" s="177"/>
      <c r="J16" s="177"/>
      <c r="K16" s="177"/>
      <c r="L16" s="177"/>
      <c r="M16" s="177"/>
      <c r="N16" s="177"/>
      <c r="O16" s="177"/>
      <c r="P16" s="177"/>
      <c r="Q16" s="177"/>
      <c r="R16" s="177"/>
      <c r="S16" s="177"/>
    </row>
    <row r="17" spans="2:20">
      <c r="B17" s="214" t="s">
        <v>216</v>
      </c>
      <c r="C17" s="229">
        <v>40386</v>
      </c>
      <c r="D17" s="229"/>
      <c r="E17" s="53"/>
      <c r="F17" s="230" t="s">
        <v>253</v>
      </c>
      <c r="G17" s="231"/>
      <c r="H17" s="53"/>
      <c r="I17" s="53"/>
      <c r="J17" s="53"/>
      <c r="K17" s="53"/>
      <c r="L17" s="53"/>
      <c r="M17" s="53"/>
      <c r="N17" s="53"/>
      <c r="O17" s="53"/>
      <c r="P17" s="53"/>
      <c r="Q17" s="53"/>
      <c r="R17" s="53"/>
      <c r="S17" s="53"/>
    </row>
    <row r="18" spans="2:20" ht="12.75" thickBot="1">
      <c r="B18" s="53"/>
      <c r="C18" s="53"/>
      <c r="D18" s="53"/>
      <c r="E18" s="53"/>
      <c r="F18" s="53"/>
      <c r="G18" s="231"/>
      <c r="H18" s="53"/>
      <c r="I18" s="53"/>
      <c r="J18" s="53"/>
      <c r="K18" s="53"/>
      <c r="L18" s="53"/>
      <c r="M18" s="53"/>
      <c r="N18" s="53"/>
      <c r="O18" s="53"/>
      <c r="P18" s="53"/>
      <c r="Q18" s="53"/>
      <c r="R18" s="53"/>
      <c r="S18" s="53"/>
    </row>
    <row r="19" spans="2:20" ht="24.75" thickBot="1">
      <c r="B19" s="217" t="s">
        <v>254</v>
      </c>
      <c r="C19" s="217" t="s">
        <v>219</v>
      </c>
      <c r="D19" s="217" t="s">
        <v>220</v>
      </c>
      <c r="E19" s="217" t="s">
        <v>221</v>
      </c>
      <c r="F19" s="218" t="s">
        <v>222</v>
      </c>
      <c r="G19" s="217" t="s">
        <v>223</v>
      </c>
      <c r="H19" s="232" t="s">
        <v>224</v>
      </c>
      <c r="I19" s="217" t="s">
        <v>225</v>
      </c>
      <c r="J19" s="217" t="s">
        <v>226</v>
      </c>
      <c r="K19" s="217" t="s">
        <v>227</v>
      </c>
      <c r="L19" s="217" t="s">
        <v>228</v>
      </c>
      <c r="M19" s="217" t="s">
        <v>229</v>
      </c>
      <c r="N19" s="217" t="s">
        <v>230</v>
      </c>
      <c r="O19" s="217" t="s">
        <v>231</v>
      </c>
      <c r="P19" s="217" t="s">
        <v>232</v>
      </c>
      <c r="Q19" s="217" t="s">
        <v>233</v>
      </c>
      <c r="R19" s="217" t="s">
        <v>234</v>
      </c>
      <c r="S19" s="217" t="s">
        <v>235</v>
      </c>
      <c r="T19" s="217" t="s">
        <v>236</v>
      </c>
    </row>
    <row r="20" spans="2:20">
      <c r="B20" s="219"/>
      <c r="C20" s="219"/>
      <c r="D20" s="219"/>
      <c r="E20" s="219"/>
      <c r="F20" s="219"/>
      <c r="G20" s="219"/>
      <c r="H20" s="225"/>
      <c r="I20" s="219"/>
      <c r="J20" s="219"/>
      <c r="K20" s="219"/>
      <c r="L20" s="219"/>
      <c r="M20" s="219"/>
      <c r="N20" s="219"/>
      <c r="O20" s="219"/>
      <c r="P20" s="219"/>
      <c r="Q20" s="219"/>
      <c r="R20" s="219"/>
      <c r="S20" s="219"/>
      <c r="T20" s="219"/>
    </row>
    <row r="21" spans="2:20">
      <c r="B21" s="219" t="s">
        <v>237</v>
      </c>
      <c r="C21" s="219" t="s">
        <v>255</v>
      </c>
      <c r="D21" s="219" t="s">
        <v>255</v>
      </c>
      <c r="E21" s="219" t="s">
        <v>239</v>
      </c>
      <c r="F21" s="219" t="s">
        <v>239</v>
      </c>
      <c r="G21" s="219" t="s">
        <v>240</v>
      </c>
      <c r="H21" s="225"/>
      <c r="I21" s="220">
        <v>1250000000</v>
      </c>
      <c r="J21" s="220">
        <v>-1250000000</v>
      </c>
      <c r="K21" s="461">
        <v>0</v>
      </c>
      <c r="L21" s="220" t="s">
        <v>241</v>
      </c>
      <c r="M21" s="523">
        <v>1.52E-2</v>
      </c>
      <c r="N21" s="233" t="s">
        <v>249</v>
      </c>
      <c r="O21" s="233" t="s">
        <v>249</v>
      </c>
      <c r="P21" s="222">
        <v>0</v>
      </c>
      <c r="Q21" s="223">
        <v>0</v>
      </c>
      <c r="R21" s="224" t="s">
        <v>252</v>
      </c>
      <c r="S21" s="224">
        <v>56540</v>
      </c>
      <c r="T21" s="224" t="s">
        <v>242</v>
      </c>
    </row>
    <row r="22" spans="2:20">
      <c r="B22" s="219" t="s">
        <v>243</v>
      </c>
      <c r="C22" s="219" t="s">
        <v>256</v>
      </c>
      <c r="D22" s="219" t="s">
        <v>256</v>
      </c>
      <c r="E22" s="219" t="s">
        <v>239</v>
      </c>
      <c r="F22" s="219" t="s">
        <v>239</v>
      </c>
      <c r="G22" s="219" t="s">
        <v>240</v>
      </c>
      <c r="H22" s="225"/>
      <c r="I22" s="220">
        <v>1250000000</v>
      </c>
      <c r="J22" s="220">
        <v>-1250000000</v>
      </c>
      <c r="K22" s="461">
        <v>0</v>
      </c>
      <c r="L22" s="220" t="s">
        <v>241</v>
      </c>
      <c r="M22" s="523">
        <v>1.6299999999999999E-2</v>
      </c>
      <c r="N22" s="233" t="s">
        <v>249</v>
      </c>
      <c r="O22" s="233" t="s">
        <v>249</v>
      </c>
      <c r="P22" s="222">
        <v>0</v>
      </c>
      <c r="Q22" s="223">
        <v>0</v>
      </c>
      <c r="R22" s="224">
        <v>42095</v>
      </c>
      <c r="S22" s="224">
        <v>56540</v>
      </c>
      <c r="T22" s="224" t="s">
        <v>242</v>
      </c>
    </row>
    <row r="23" spans="2:20">
      <c r="B23" s="219" t="s">
        <v>247</v>
      </c>
      <c r="C23" s="219" t="s">
        <v>257</v>
      </c>
      <c r="D23" s="219" t="s">
        <v>257</v>
      </c>
      <c r="E23" s="219" t="s">
        <v>239</v>
      </c>
      <c r="F23" s="219" t="s">
        <v>239</v>
      </c>
      <c r="G23" s="219" t="s">
        <v>240</v>
      </c>
      <c r="H23" s="521"/>
      <c r="I23" s="220">
        <v>1000000000</v>
      </c>
      <c r="J23" s="220">
        <v>-200149344</v>
      </c>
      <c r="K23" s="220">
        <v>799850656</v>
      </c>
      <c r="L23" s="220" t="s">
        <v>241</v>
      </c>
      <c r="M23" s="523">
        <v>1.6799999999999999E-2</v>
      </c>
      <c r="N23" s="233">
        <v>2.2593799999999997E-2</v>
      </c>
      <c r="O23" s="222" t="s">
        <v>614</v>
      </c>
      <c r="P23" s="222">
        <v>42388</v>
      </c>
      <c r="Q23" s="223">
        <v>4552615.0101211527</v>
      </c>
      <c r="R23" s="224">
        <v>42552</v>
      </c>
      <c r="S23" s="224">
        <v>56540</v>
      </c>
      <c r="T23" s="224" t="s">
        <v>242</v>
      </c>
    </row>
    <row r="24" spans="2:20">
      <c r="B24" s="219" t="s">
        <v>73</v>
      </c>
      <c r="C24" s="219" t="s">
        <v>258</v>
      </c>
      <c r="D24" s="219" t="s">
        <v>258</v>
      </c>
      <c r="E24" s="219" t="s">
        <v>252</v>
      </c>
      <c r="F24" s="219" t="s">
        <v>252</v>
      </c>
      <c r="G24" s="219" t="s">
        <v>240</v>
      </c>
      <c r="H24" s="521"/>
      <c r="I24" s="220">
        <v>500000000</v>
      </c>
      <c r="J24" s="220">
        <v>-500000000</v>
      </c>
      <c r="K24" s="461">
        <v>0</v>
      </c>
      <c r="L24" s="220" t="s">
        <v>241</v>
      </c>
      <c r="M24" s="523">
        <v>8.9999999999999993E-3</v>
      </c>
      <c r="N24" s="233" t="s">
        <v>249</v>
      </c>
      <c r="O24" s="233" t="s">
        <v>249</v>
      </c>
      <c r="P24" s="222">
        <v>0</v>
      </c>
      <c r="Q24" s="223">
        <v>0</v>
      </c>
      <c r="R24" s="224">
        <v>42552</v>
      </c>
      <c r="S24" s="224">
        <v>56540</v>
      </c>
      <c r="T24" s="224" t="s">
        <v>250</v>
      </c>
    </row>
    <row r="25" spans="2:20" ht="12.75" thickBot="1">
      <c r="B25" s="227"/>
      <c r="C25" s="227"/>
      <c r="D25" s="227"/>
      <c r="E25" s="227"/>
      <c r="F25" s="227"/>
      <c r="G25" s="227"/>
      <c r="H25" s="228"/>
      <c r="I25" s="227"/>
      <c r="J25" s="227"/>
      <c r="K25" s="227"/>
      <c r="L25" s="227"/>
      <c r="M25" s="227"/>
      <c r="N25" s="227"/>
      <c r="O25" s="227"/>
      <c r="P25" s="227"/>
      <c r="Q25" s="227"/>
      <c r="R25" s="227"/>
      <c r="S25" s="227"/>
      <c r="T25" s="227"/>
    </row>
    <row r="26" spans="2:20">
      <c r="B26" s="177"/>
      <c r="C26" s="177"/>
      <c r="D26" s="177"/>
      <c r="E26" s="177"/>
      <c r="F26" s="177"/>
      <c r="G26" s="231"/>
      <c r="H26" s="177"/>
      <c r="I26" s="177"/>
      <c r="J26" s="177"/>
      <c r="K26" s="177"/>
      <c r="L26" s="177"/>
      <c r="M26" s="177"/>
      <c r="N26" s="177"/>
      <c r="O26" s="177"/>
      <c r="P26" s="177"/>
      <c r="Q26" s="177"/>
      <c r="R26" s="177"/>
      <c r="S26" s="177"/>
    </row>
    <row r="27" spans="2:20">
      <c r="B27" s="177"/>
      <c r="C27" s="177"/>
      <c r="D27" s="177"/>
      <c r="E27" s="177"/>
      <c r="F27" s="177"/>
      <c r="G27" s="231"/>
      <c r="H27" s="177"/>
      <c r="I27" s="177"/>
      <c r="J27" s="177"/>
      <c r="K27" s="177"/>
      <c r="L27" s="177"/>
      <c r="M27" s="177"/>
      <c r="N27" s="177"/>
      <c r="O27" s="177"/>
      <c r="P27" s="177"/>
      <c r="Q27" s="177"/>
      <c r="R27" s="177"/>
      <c r="S27" s="177"/>
    </row>
    <row r="28" spans="2:20">
      <c r="B28" s="214" t="s">
        <v>216</v>
      </c>
      <c r="C28" s="215">
        <v>40688</v>
      </c>
      <c r="D28" s="215"/>
      <c r="E28" s="50"/>
      <c r="F28" s="230" t="s">
        <v>260</v>
      </c>
      <c r="G28" s="37"/>
      <c r="H28" s="177"/>
      <c r="I28" s="177"/>
      <c r="J28" s="177"/>
      <c r="K28" s="177"/>
      <c r="L28" s="177"/>
      <c r="M28" s="234"/>
      <c r="N28" s="234"/>
      <c r="O28" s="235"/>
      <c r="P28" s="236"/>
      <c r="Q28" s="37"/>
      <c r="R28" s="39"/>
      <c r="S28" s="39"/>
    </row>
    <row r="29" spans="2:20" ht="12.75" thickBot="1">
      <c r="B29" s="50"/>
      <c r="C29" s="50"/>
      <c r="D29" s="50"/>
      <c r="E29" s="50"/>
      <c r="F29" s="50"/>
      <c r="G29" s="37"/>
      <c r="H29" s="177"/>
      <c r="I29" s="177"/>
      <c r="J29" s="177"/>
      <c r="K29" s="177"/>
      <c r="L29" s="177"/>
      <c r="M29" s="234"/>
      <c r="N29" s="234"/>
      <c r="O29" s="235"/>
      <c r="P29" s="236"/>
      <c r="Q29" s="37"/>
      <c r="R29" s="39"/>
      <c r="S29" s="39"/>
    </row>
    <row r="30" spans="2:20" ht="24.75" thickBot="1">
      <c r="B30" s="216" t="s">
        <v>261</v>
      </c>
      <c r="C30" s="217" t="s">
        <v>219</v>
      </c>
      <c r="D30" s="217" t="s">
        <v>220</v>
      </c>
      <c r="E30" s="217" t="s">
        <v>221</v>
      </c>
      <c r="F30" s="218" t="s">
        <v>222</v>
      </c>
      <c r="G30" s="217" t="s">
        <v>223</v>
      </c>
      <c r="H30" s="217" t="s">
        <v>224</v>
      </c>
      <c r="I30" s="217" t="s">
        <v>225</v>
      </c>
      <c r="J30" s="217" t="s">
        <v>226</v>
      </c>
      <c r="K30" s="217" t="s">
        <v>227</v>
      </c>
      <c r="L30" s="217" t="s">
        <v>228</v>
      </c>
      <c r="M30" s="217" t="s">
        <v>229</v>
      </c>
      <c r="N30" s="217" t="s">
        <v>230</v>
      </c>
      <c r="O30" s="217" t="s">
        <v>231</v>
      </c>
      <c r="P30" s="217" t="s">
        <v>232</v>
      </c>
      <c r="Q30" s="217" t="s">
        <v>233</v>
      </c>
      <c r="R30" s="217" t="s">
        <v>234</v>
      </c>
      <c r="S30" s="217" t="s">
        <v>235</v>
      </c>
      <c r="T30" s="217" t="s">
        <v>236</v>
      </c>
    </row>
    <row r="31" spans="2:20">
      <c r="B31" s="150"/>
      <c r="C31" s="150"/>
      <c r="D31" s="150"/>
      <c r="E31" s="150"/>
      <c r="F31" s="237"/>
      <c r="G31" s="150"/>
      <c r="H31" s="238"/>
      <c r="I31" s="150"/>
      <c r="J31" s="150"/>
      <c r="K31" s="150"/>
      <c r="L31" s="150"/>
      <c r="M31" s="150"/>
      <c r="N31" s="150"/>
      <c r="O31" s="150"/>
      <c r="P31" s="150"/>
      <c r="Q31" s="150"/>
      <c r="R31" s="150"/>
      <c r="S31" s="150"/>
      <c r="T31" s="150"/>
    </row>
    <row r="32" spans="2:20">
      <c r="B32" s="219" t="s">
        <v>237</v>
      </c>
      <c r="C32" s="219" t="s">
        <v>262</v>
      </c>
      <c r="D32" s="219" t="s">
        <v>263</v>
      </c>
      <c r="E32" s="219" t="s">
        <v>264</v>
      </c>
      <c r="F32" s="239" t="s">
        <v>264</v>
      </c>
      <c r="G32" s="219" t="s">
        <v>265</v>
      </c>
      <c r="H32" s="225">
        <v>1.6294999999999999</v>
      </c>
      <c r="I32" s="220">
        <v>500000000</v>
      </c>
      <c r="J32" s="220">
        <v>-500000000</v>
      </c>
      <c r="K32" s="461">
        <v>0</v>
      </c>
      <c r="L32" s="220" t="s">
        <v>266</v>
      </c>
      <c r="M32" s="524">
        <v>1.2999999999999999E-3</v>
      </c>
      <c r="N32" s="221" t="s">
        <v>249</v>
      </c>
      <c r="O32" s="222" t="s">
        <v>249</v>
      </c>
      <c r="P32" s="222">
        <v>0</v>
      </c>
      <c r="Q32" s="223">
        <v>0</v>
      </c>
      <c r="R32" s="224" t="s">
        <v>252</v>
      </c>
      <c r="S32" s="224">
        <v>41017</v>
      </c>
      <c r="T32" s="224" t="s">
        <v>242</v>
      </c>
    </row>
    <row r="33" spans="2:20">
      <c r="B33" s="219" t="s">
        <v>243</v>
      </c>
      <c r="C33" s="219" t="s">
        <v>267</v>
      </c>
      <c r="D33" s="219" t="s">
        <v>268</v>
      </c>
      <c r="E33" s="219" t="s">
        <v>239</v>
      </c>
      <c r="F33" s="239" t="s">
        <v>239</v>
      </c>
      <c r="G33" s="219" t="s">
        <v>265</v>
      </c>
      <c r="H33" s="225">
        <v>1.6240000000000001</v>
      </c>
      <c r="I33" s="220">
        <v>3000000000</v>
      </c>
      <c r="J33" s="220">
        <v>-3000000000</v>
      </c>
      <c r="K33" s="461">
        <v>0</v>
      </c>
      <c r="L33" s="220" t="s">
        <v>269</v>
      </c>
      <c r="M33" s="524">
        <v>1.4E-2</v>
      </c>
      <c r="N33" s="221" t="s">
        <v>249</v>
      </c>
      <c r="O33" s="222" t="s">
        <v>249</v>
      </c>
      <c r="P33" s="222">
        <v>0</v>
      </c>
      <c r="Q33" s="240">
        <v>0</v>
      </c>
      <c r="R33" s="224">
        <v>41821</v>
      </c>
      <c r="S33" s="224">
        <v>56540</v>
      </c>
      <c r="T33" s="224" t="s">
        <v>242</v>
      </c>
    </row>
    <row r="34" spans="2:20">
      <c r="B34" s="219" t="s">
        <v>247</v>
      </c>
      <c r="C34" s="219" t="s">
        <v>270</v>
      </c>
      <c r="D34" s="219" t="s">
        <v>271</v>
      </c>
      <c r="E34" s="219" t="s">
        <v>239</v>
      </c>
      <c r="F34" s="239" t="s">
        <v>239</v>
      </c>
      <c r="G34" s="219" t="s">
        <v>240</v>
      </c>
      <c r="H34" s="219"/>
      <c r="I34" s="220">
        <v>500000000</v>
      </c>
      <c r="J34" s="220">
        <v>-500000000</v>
      </c>
      <c r="K34" s="461">
        <v>0</v>
      </c>
      <c r="L34" s="220" t="s">
        <v>241</v>
      </c>
      <c r="M34" s="524">
        <v>1.4E-2</v>
      </c>
      <c r="N34" s="221" t="s">
        <v>249</v>
      </c>
      <c r="O34" s="222" t="s">
        <v>249</v>
      </c>
      <c r="P34" s="222">
        <v>0</v>
      </c>
      <c r="Q34" s="240">
        <v>0</v>
      </c>
      <c r="R34" s="224">
        <v>41821</v>
      </c>
      <c r="S34" s="224">
        <v>56540</v>
      </c>
      <c r="T34" s="224" t="s">
        <v>242</v>
      </c>
    </row>
    <row r="35" spans="2:20">
      <c r="B35" s="219" t="s">
        <v>272</v>
      </c>
      <c r="C35" s="219" t="s">
        <v>273</v>
      </c>
      <c r="D35" s="219" t="s">
        <v>274</v>
      </c>
      <c r="E35" s="219" t="s">
        <v>239</v>
      </c>
      <c r="F35" s="239" t="s">
        <v>239</v>
      </c>
      <c r="G35" s="219" t="s">
        <v>245</v>
      </c>
      <c r="H35" s="225">
        <v>1.1454753722794959</v>
      </c>
      <c r="I35" s="220">
        <v>500000000</v>
      </c>
      <c r="J35" s="220">
        <v>-500000000</v>
      </c>
      <c r="K35" s="461">
        <v>0</v>
      </c>
      <c r="L35" s="220" t="s">
        <v>246</v>
      </c>
      <c r="M35" s="524">
        <v>1.2999999999999999E-2</v>
      </c>
      <c r="N35" s="221" t="s">
        <v>249</v>
      </c>
      <c r="O35" s="222" t="s">
        <v>249</v>
      </c>
      <c r="P35" s="222">
        <v>0</v>
      </c>
      <c r="Q35" s="240">
        <v>0</v>
      </c>
      <c r="R35" s="224">
        <v>41821</v>
      </c>
      <c r="S35" s="224">
        <v>56540</v>
      </c>
      <c r="T35" s="224" t="s">
        <v>242</v>
      </c>
    </row>
    <row r="36" spans="2:20">
      <c r="B36" s="219" t="s">
        <v>275</v>
      </c>
      <c r="C36" s="219" t="s">
        <v>276</v>
      </c>
      <c r="D36" s="219" t="s">
        <v>277</v>
      </c>
      <c r="E36" s="219" t="s">
        <v>239</v>
      </c>
      <c r="F36" s="239" t="s">
        <v>239</v>
      </c>
      <c r="G36" s="219" t="s">
        <v>265</v>
      </c>
      <c r="H36" s="225">
        <v>1.613</v>
      </c>
      <c r="I36" s="220">
        <v>275000000</v>
      </c>
      <c r="J36" s="220">
        <v>-106533376.01499999</v>
      </c>
      <c r="K36" s="220">
        <v>168466623.98500001</v>
      </c>
      <c r="L36" s="220" t="s">
        <v>269</v>
      </c>
      <c r="M36" s="524">
        <v>1.4999999999999999E-2</v>
      </c>
      <c r="N36" s="221">
        <v>1.8151500000000001E-2</v>
      </c>
      <c r="O36" s="222" t="s">
        <v>614</v>
      </c>
      <c r="P36" s="222">
        <v>42388</v>
      </c>
      <c r="Q36" s="240">
        <v>781469</v>
      </c>
      <c r="R36" s="224">
        <v>42552</v>
      </c>
      <c r="S36" s="224">
        <v>56540</v>
      </c>
      <c r="T36" s="224" t="s">
        <v>242</v>
      </c>
    </row>
    <row r="37" spans="2:20">
      <c r="B37" s="219" t="s">
        <v>278</v>
      </c>
      <c r="C37" s="219" t="s">
        <v>279</v>
      </c>
      <c r="D37" s="219" t="s">
        <v>280</v>
      </c>
      <c r="E37" s="219" t="s">
        <v>239</v>
      </c>
      <c r="F37" s="239" t="s">
        <v>239</v>
      </c>
      <c r="G37" s="219" t="s">
        <v>240</v>
      </c>
      <c r="H37" s="225"/>
      <c r="I37" s="220">
        <v>250000000</v>
      </c>
      <c r="J37" s="220">
        <v>-96848524</v>
      </c>
      <c r="K37" s="220">
        <v>153151476</v>
      </c>
      <c r="L37" s="220" t="s">
        <v>241</v>
      </c>
      <c r="M37" s="524">
        <v>1.4999999999999999E-2</v>
      </c>
      <c r="N37" s="221">
        <v>2.0793800000000001E-2</v>
      </c>
      <c r="O37" s="222" t="s">
        <v>614</v>
      </c>
      <c r="P37" s="222">
        <v>42388</v>
      </c>
      <c r="Q37" s="240">
        <v>802264.89628062514</v>
      </c>
      <c r="R37" s="224">
        <v>42552</v>
      </c>
      <c r="S37" s="224">
        <v>56540</v>
      </c>
      <c r="T37" s="224" t="s">
        <v>242</v>
      </c>
    </row>
    <row r="38" spans="2:20">
      <c r="B38" s="219" t="s">
        <v>281</v>
      </c>
      <c r="C38" s="219" t="s">
        <v>282</v>
      </c>
      <c r="D38" s="219" t="s">
        <v>283</v>
      </c>
      <c r="E38" s="219" t="s">
        <v>239</v>
      </c>
      <c r="F38" s="239" t="s">
        <v>239</v>
      </c>
      <c r="G38" s="219" t="s">
        <v>245</v>
      </c>
      <c r="H38" s="225">
        <v>1.1344299489506524</v>
      </c>
      <c r="I38" s="220">
        <v>275000000</v>
      </c>
      <c r="J38" s="220">
        <v>-106533376.125</v>
      </c>
      <c r="K38" s="220">
        <v>168466623.875</v>
      </c>
      <c r="L38" s="220" t="s">
        <v>246</v>
      </c>
      <c r="M38" s="524">
        <v>1.4E-2</v>
      </c>
      <c r="N38" s="221">
        <v>1.3480000000000001E-2</v>
      </c>
      <c r="O38" s="222" t="s">
        <v>614</v>
      </c>
      <c r="P38" s="222">
        <v>42388</v>
      </c>
      <c r="Q38" s="240">
        <v>580349</v>
      </c>
      <c r="R38" s="224">
        <v>42552</v>
      </c>
      <c r="S38" s="224">
        <v>56540</v>
      </c>
      <c r="T38" s="224" t="s">
        <v>242</v>
      </c>
    </row>
    <row r="39" spans="2:20">
      <c r="B39" s="219" t="s">
        <v>73</v>
      </c>
      <c r="C39" s="219" t="s">
        <v>284</v>
      </c>
      <c r="D39" s="219" t="s">
        <v>259</v>
      </c>
      <c r="E39" s="219" t="s">
        <v>252</v>
      </c>
      <c r="F39" s="239" t="s">
        <v>252</v>
      </c>
      <c r="G39" s="219" t="s">
        <v>240</v>
      </c>
      <c r="H39" s="219"/>
      <c r="I39" s="220">
        <v>965000000</v>
      </c>
      <c r="J39" s="461">
        <v>0</v>
      </c>
      <c r="K39" s="220">
        <v>965000000</v>
      </c>
      <c r="L39" s="220" t="s">
        <v>241</v>
      </c>
      <c r="M39" s="524">
        <v>7.0000000000000001E-3</v>
      </c>
      <c r="N39" s="221">
        <v>1.2793800000000001E-2</v>
      </c>
      <c r="O39" s="222" t="s">
        <v>614</v>
      </c>
      <c r="P39" s="222">
        <v>42388</v>
      </c>
      <c r="Q39" s="240">
        <v>3110209.2680440159</v>
      </c>
      <c r="R39" s="224" t="s">
        <v>252</v>
      </c>
      <c r="S39" s="224">
        <v>56540</v>
      </c>
      <c r="T39" s="224" t="s">
        <v>250</v>
      </c>
    </row>
    <row r="40" spans="2:20" ht="12.75" thickBot="1">
      <c r="B40" s="227"/>
      <c r="C40" s="227"/>
      <c r="D40" s="227"/>
      <c r="E40" s="227"/>
      <c r="F40" s="241"/>
      <c r="G40" s="227"/>
      <c r="H40" s="242"/>
      <c r="I40" s="243"/>
      <c r="J40" s="243"/>
      <c r="K40" s="243"/>
      <c r="L40" s="243"/>
      <c r="M40" s="244"/>
      <c r="N40" s="245"/>
      <c r="O40" s="245"/>
      <c r="P40" s="245"/>
      <c r="Q40" s="245"/>
      <c r="R40" s="246"/>
      <c r="S40" s="246"/>
      <c r="T40" s="246"/>
    </row>
    <row r="43" spans="2:20">
      <c r="B43" s="214" t="s">
        <v>216</v>
      </c>
      <c r="C43" s="215">
        <v>40883</v>
      </c>
      <c r="D43" s="215"/>
      <c r="E43" s="50"/>
      <c r="F43" s="230" t="s">
        <v>285</v>
      </c>
      <c r="G43" s="37"/>
      <c r="H43" s="177"/>
      <c r="I43" s="177"/>
      <c r="J43" s="177"/>
      <c r="K43" s="177"/>
      <c r="L43" s="177"/>
      <c r="M43" s="234"/>
      <c r="N43" s="234"/>
      <c r="O43" s="235"/>
      <c r="P43" s="236"/>
      <c r="Q43" s="37"/>
      <c r="R43" s="39"/>
      <c r="S43" s="39"/>
    </row>
    <row r="44" spans="2:20" ht="12.75" thickBot="1">
      <c r="B44" s="50"/>
      <c r="C44" s="50"/>
      <c r="D44" s="50"/>
      <c r="E44" s="50"/>
      <c r="F44" s="50"/>
      <c r="G44" s="37"/>
      <c r="H44" s="177"/>
      <c r="I44" s="177"/>
      <c r="J44" s="177"/>
      <c r="K44" s="177"/>
      <c r="L44" s="177"/>
      <c r="M44" s="234"/>
      <c r="N44" s="234"/>
      <c r="O44" s="235"/>
      <c r="P44" s="236"/>
      <c r="Q44" s="37"/>
      <c r="R44" s="39"/>
      <c r="S44" s="39"/>
    </row>
    <row r="45" spans="2:20" ht="24.75" thickBot="1">
      <c r="B45" s="216" t="s">
        <v>286</v>
      </c>
      <c r="C45" s="217" t="s">
        <v>219</v>
      </c>
      <c r="D45" s="217" t="s">
        <v>220</v>
      </c>
      <c r="E45" s="217" t="s">
        <v>221</v>
      </c>
      <c r="F45" s="218" t="s">
        <v>222</v>
      </c>
      <c r="G45" s="217" t="s">
        <v>223</v>
      </c>
      <c r="H45" s="217" t="s">
        <v>224</v>
      </c>
      <c r="I45" s="217" t="s">
        <v>225</v>
      </c>
      <c r="J45" s="217" t="s">
        <v>226</v>
      </c>
      <c r="K45" s="217" t="s">
        <v>227</v>
      </c>
      <c r="L45" s="217" t="s">
        <v>228</v>
      </c>
      <c r="M45" s="217" t="s">
        <v>229</v>
      </c>
      <c r="N45" s="217" t="s">
        <v>230</v>
      </c>
      <c r="O45" s="217" t="s">
        <v>231</v>
      </c>
      <c r="P45" s="217" t="s">
        <v>232</v>
      </c>
      <c r="Q45" s="217" t="s">
        <v>233</v>
      </c>
      <c r="R45" s="217" t="s">
        <v>234</v>
      </c>
      <c r="S45" s="217" t="s">
        <v>235</v>
      </c>
      <c r="T45" s="217" t="s">
        <v>236</v>
      </c>
    </row>
    <row r="46" spans="2:20">
      <c r="B46" s="150"/>
      <c r="C46" s="150"/>
      <c r="D46" s="150"/>
      <c r="E46" s="150"/>
      <c r="F46" s="237"/>
      <c r="G46" s="150"/>
      <c r="H46" s="238"/>
      <c r="I46" s="150"/>
      <c r="J46" s="150"/>
      <c r="K46" s="150"/>
      <c r="L46" s="150"/>
      <c r="M46" s="150"/>
      <c r="N46" s="150"/>
      <c r="O46" s="150"/>
      <c r="P46" s="150"/>
      <c r="Q46" s="150"/>
      <c r="R46" s="150"/>
      <c r="S46" s="150"/>
      <c r="T46" s="150"/>
    </row>
    <row r="47" spans="2:20">
      <c r="B47" s="219" t="s">
        <v>237</v>
      </c>
      <c r="C47" s="219" t="s">
        <v>287</v>
      </c>
      <c r="D47" s="219" t="s">
        <v>288</v>
      </c>
      <c r="E47" s="219" t="s">
        <v>264</v>
      </c>
      <c r="F47" s="239" t="s">
        <v>264</v>
      </c>
      <c r="G47" s="219" t="s">
        <v>265</v>
      </c>
      <c r="H47" s="225">
        <v>1.56</v>
      </c>
      <c r="I47" s="220">
        <v>350000000</v>
      </c>
      <c r="J47" s="220">
        <v>-350000000</v>
      </c>
      <c r="K47" s="461">
        <v>0</v>
      </c>
      <c r="L47" s="220" t="s">
        <v>266</v>
      </c>
      <c r="M47" s="524">
        <v>2E-3</v>
      </c>
      <c r="N47" s="221" t="s">
        <v>249</v>
      </c>
      <c r="O47" s="222" t="s">
        <v>249</v>
      </c>
      <c r="P47" s="222">
        <v>0</v>
      </c>
      <c r="Q47" s="240">
        <v>0</v>
      </c>
      <c r="R47" s="224" t="s">
        <v>252</v>
      </c>
      <c r="S47" s="224">
        <v>41200</v>
      </c>
      <c r="T47" s="224" t="s">
        <v>242</v>
      </c>
    </row>
    <row r="48" spans="2:20">
      <c r="B48" s="219" t="s">
        <v>243</v>
      </c>
      <c r="C48" s="219" t="s">
        <v>289</v>
      </c>
      <c r="D48" s="219" t="s">
        <v>290</v>
      </c>
      <c r="E48" s="219" t="s">
        <v>239</v>
      </c>
      <c r="F48" s="239" t="s">
        <v>239</v>
      </c>
      <c r="G48" s="219" t="s">
        <v>265</v>
      </c>
      <c r="H48" s="225">
        <v>1.5580000000000001</v>
      </c>
      <c r="I48" s="220">
        <v>700000000</v>
      </c>
      <c r="J48" s="220">
        <v>-700000000</v>
      </c>
      <c r="K48" s="461">
        <v>0</v>
      </c>
      <c r="L48" s="220" t="s">
        <v>269</v>
      </c>
      <c r="M48" s="524">
        <v>1.6E-2</v>
      </c>
      <c r="N48" s="221" t="s">
        <v>249</v>
      </c>
      <c r="O48" s="222" t="s">
        <v>249</v>
      </c>
      <c r="P48" s="222">
        <v>0</v>
      </c>
      <c r="Q48" s="240">
        <v>0</v>
      </c>
      <c r="R48" s="224">
        <v>42005</v>
      </c>
      <c r="S48" s="224">
        <v>56540</v>
      </c>
      <c r="T48" s="224" t="s">
        <v>242</v>
      </c>
    </row>
    <row r="49" spans="1:21">
      <c r="B49" s="219" t="s">
        <v>247</v>
      </c>
      <c r="C49" s="219" t="s">
        <v>291</v>
      </c>
      <c r="D49" s="219" t="s">
        <v>292</v>
      </c>
      <c r="E49" s="219" t="s">
        <v>239</v>
      </c>
      <c r="F49" s="239" t="s">
        <v>239</v>
      </c>
      <c r="G49" s="219" t="s">
        <v>245</v>
      </c>
      <c r="H49" s="225">
        <v>1.1305822498586773</v>
      </c>
      <c r="I49" s="220">
        <v>100000000</v>
      </c>
      <c r="J49" s="220">
        <v>-100000000</v>
      </c>
      <c r="K49" s="461">
        <v>0</v>
      </c>
      <c r="L49" s="220" t="s">
        <v>246</v>
      </c>
      <c r="M49" s="524">
        <v>1.4999999999999999E-2</v>
      </c>
      <c r="N49" s="221" t="s">
        <v>249</v>
      </c>
      <c r="O49" s="222" t="s">
        <v>249</v>
      </c>
      <c r="P49" s="222">
        <v>0</v>
      </c>
      <c r="Q49" s="240">
        <v>0</v>
      </c>
      <c r="R49" s="224">
        <v>42005</v>
      </c>
      <c r="S49" s="224">
        <v>56540</v>
      </c>
      <c r="T49" s="224" t="s">
        <v>242</v>
      </c>
    </row>
    <row r="50" spans="1:21">
      <c r="B50" s="219" t="s">
        <v>272</v>
      </c>
      <c r="C50" s="219" t="s">
        <v>293</v>
      </c>
      <c r="D50" s="219" t="s">
        <v>294</v>
      </c>
      <c r="E50" s="219" t="s">
        <v>239</v>
      </c>
      <c r="F50" s="239" t="s">
        <v>239</v>
      </c>
      <c r="G50" s="219" t="s">
        <v>265</v>
      </c>
      <c r="H50" s="225">
        <v>1.56</v>
      </c>
      <c r="I50" s="220">
        <v>300000000</v>
      </c>
      <c r="J50" s="220">
        <v>-87725417.01000002</v>
      </c>
      <c r="K50" s="220">
        <v>212274582.98999998</v>
      </c>
      <c r="L50" s="220" t="s">
        <v>269</v>
      </c>
      <c r="M50" s="524">
        <v>1.6500000000000001E-2</v>
      </c>
      <c r="N50" s="221">
        <v>1.9651500000000002E-2</v>
      </c>
      <c r="O50" s="222" t="s">
        <v>614</v>
      </c>
      <c r="P50" s="222">
        <v>42388</v>
      </c>
      <c r="Q50" s="240">
        <v>1066053.57</v>
      </c>
      <c r="R50" s="224">
        <v>42370</v>
      </c>
      <c r="S50" s="224">
        <v>56540</v>
      </c>
      <c r="T50" s="224" t="s">
        <v>242</v>
      </c>
    </row>
    <row r="51" spans="1:21">
      <c r="B51" s="219" t="s">
        <v>275</v>
      </c>
      <c r="C51" s="219" t="s">
        <v>295</v>
      </c>
      <c r="D51" s="219" t="s">
        <v>296</v>
      </c>
      <c r="E51" s="219" t="s">
        <v>239</v>
      </c>
      <c r="F51" s="239" t="s">
        <v>239</v>
      </c>
      <c r="G51" s="219" t="s">
        <v>265</v>
      </c>
      <c r="H51" s="225">
        <v>1.546</v>
      </c>
      <c r="I51" s="220">
        <v>250000000</v>
      </c>
      <c r="J51" s="461">
        <v>0</v>
      </c>
      <c r="K51" s="220">
        <v>250000000</v>
      </c>
      <c r="L51" s="220" t="s">
        <v>297</v>
      </c>
      <c r="M51" s="524">
        <v>0</v>
      </c>
      <c r="N51" s="221">
        <v>4.2500000000000003E-2</v>
      </c>
      <c r="O51" s="222" t="s">
        <v>600</v>
      </c>
      <c r="P51" s="222">
        <v>42388</v>
      </c>
      <c r="Q51" s="525">
        <v>5312500</v>
      </c>
      <c r="R51" s="224">
        <v>44562</v>
      </c>
      <c r="S51" s="224">
        <v>56540</v>
      </c>
      <c r="T51" s="224" t="s">
        <v>242</v>
      </c>
    </row>
    <row r="52" spans="1:21">
      <c r="B52" s="219" t="s">
        <v>73</v>
      </c>
      <c r="C52" s="219" t="s">
        <v>298</v>
      </c>
      <c r="D52" s="219" t="s">
        <v>259</v>
      </c>
      <c r="E52" s="219" t="s">
        <v>252</v>
      </c>
      <c r="F52" s="239" t="s">
        <v>252</v>
      </c>
      <c r="G52" s="219" t="s">
        <v>240</v>
      </c>
      <c r="H52" s="219"/>
      <c r="I52" s="220">
        <v>233965000</v>
      </c>
      <c r="J52" s="461">
        <v>0</v>
      </c>
      <c r="K52" s="220">
        <v>233965000</v>
      </c>
      <c r="L52" s="220" t="s">
        <v>241</v>
      </c>
      <c r="M52" s="524">
        <v>7.0000000000000001E-3</v>
      </c>
      <c r="N52" s="221">
        <v>1.2793800000000001E-2</v>
      </c>
      <c r="O52" s="222" t="s">
        <v>614</v>
      </c>
      <c r="P52" s="222">
        <v>42388</v>
      </c>
      <c r="Q52" s="240">
        <v>754072.65429836069</v>
      </c>
      <c r="R52" s="224" t="s">
        <v>252</v>
      </c>
      <c r="S52" s="224">
        <v>56540</v>
      </c>
      <c r="T52" s="224" t="s">
        <v>250</v>
      </c>
    </row>
    <row r="53" spans="1:21" ht="12.75" thickBot="1">
      <c r="B53" s="227"/>
      <c r="C53" s="227"/>
      <c r="D53" s="227"/>
      <c r="E53" s="227"/>
      <c r="F53" s="241"/>
      <c r="G53" s="227"/>
      <c r="H53" s="242"/>
      <c r="I53" s="243"/>
      <c r="J53" s="243"/>
      <c r="K53" s="243"/>
      <c r="L53" s="243"/>
      <c r="M53" s="244"/>
      <c r="N53" s="245"/>
      <c r="O53" s="245"/>
      <c r="P53" s="245"/>
      <c r="Q53" s="245"/>
      <c r="R53" s="246"/>
      <c r="S53" s="246"/>
      <c r="T53" s="246"/>
    </row>
    <row r="56" spans="1:21">
      <c r="B56" s="214" t="s">
        <v>216</v>
      </c>
      <c r="C56" s="215">
        <v>41052</v>
      </c>
      <c r="D56" s="215"/>
      <c r="E56" s="50"/>
      <c r="F56" s="230" t="s">
        <v>299</v>
      </c>
      <c r="G56" s="37"/>
      <c r="H56" s="177"/>
      <c r="I56" s="177"/>
      <c r="J56" s="177"/>
      <c r="K56" s="177"/>
      <c r="L56" s="177"/>
      <c r="M56" s="234"/>
      <c r="N56" s="234"/>
      <c r="O56" s="235"/>
      <c r="P56" s="236"/>
      <c r="Q56" s="37"/>
      <c r="R56" s="39"/>
      <c r="S56" s="39"/>
    </row>
    <row r="57" spans="1:21" ht="12.75" thickBot="1">
      <c r="B57" s="50"/>
      <c r="C57" s="50"/>
      <c r="D57" s="50"/>
      <c r="E57" s="50"/>
      <c r="F57" s="50"/>
      <c r="G57" s="37"/>
      <c r="H57" s="177"/>
      <c r="I57" s="177"/>
      <c r="J57" s="177"/>
      <c r="K57" s="177"/>
      <c r="L57" s="177"/>
      <c r="M57" s="234"/>
      <c r="N57" s="234"/>
      <c r="O57" s="235"/>
      <c r="P57" s="236"/>
      <c r="Q57" s="37"/>
      <c r="R57" s="39"/>
      <c r="S57" s="39"/>
    </row>
    <row r="58" spans="1:21" ht="24.75" thickBot="1">
      <c r="B58" s="217" t="s">
        <v>300</v>
      </c>
      <c r="C58" s="217" t="s">
        <v>219</v>
      </c>
      <c r="D58" s="217" t="s">
        <v>220</v>
      </c>
      <c r="E58" s="217" t="s">
        <v>221</v>
      </c>
      <c r="F58" s="218" t="s">
        <v>222</v>
      </c>
      <c r="G58" s="217" t="s">
        <v>223</v>
      </c>
      <c r="H58" s="217" t="s">
        <v>224</v>
      </c>
      <c r="I58" s="217" t="s">
        <v>225</v>
      </c>
      <c r="J58" s="217" t="s">
        <v>226</v>
      </c>
      <c r="K58" s="217" t="s">
        <v>227</v>
      </c>
      <c r="L58" s="217" t="s">
        <v>228</v>
      </c>
      <c r="M58" s="217" t="s">
        <v>229</v>
      </c>
      <c r="N58" s="217" t="s">
        <v>230</v>
      </c>
      <c r="O58" s="217" t="s">
        <v>231</v>
      </c>
      <c r="P58" s="217" t="s">
        <v>232</v>
      </c>
      <c r="Q58" s="217" t="s">
        <v>233</v>
      </c>
      <c r="R58" s="217" t="s">
        <v>234</v>
      </c>
      <c r="S58" s="217" t="s">
        <v>235</v>
      </c>
      <c r="T58" s="217" t="s">
        <v>236</v>
      </c>
    </row>
    <row r="59" spans="1:21">
      <c r="B59" s="150"/>
      <c r="C59" s="150"/>
      <c r="D59" s="150"/>
      <c r="E59" s="150"/>
      <c r="F59" s="237"/>
      <c r="G59" s="150"/>
      <c r="H59" s="238"/>
      <c r="I59" s="150"/>
      <c r="J59" s="150"/>
      <c r="K59" s="150"/>
      <c r="L59" s="150"/>
      <c r="M59" s="150"/>
      <c r="N59" s="150"/>
      <c r="O59" s="150"/>
      <c r="P59" s="150"/>
      <c r="Q59" s="150"/>
      <c r="R59" s="150"/>
      <c r="S59" s="150"/>
      <c r="T59" s="150"/>
    </row>
    <row r="60" spans="1:21">
      <c r="B60" s="219" t="s">
        <v>301</v>
      </c>
      <c r="C60" s="219" t="s">
        <v>302</v>
      </c>
      <c r="D60" s="219" t="s">
        <v>303</v>
      </c>
      <c r="E60" s="219" t="s">
        <v>264</v>
      </c>
      <c r="F60" s="239" t="s">
        <v>264</v>
      </c>
      <c r="G60" s="219" t="s">
        <v>265</v>
      </c>
      <c r="H60" s="225">
        <v>1.6040000000000001</v>
      </c>
      <c r="I60" s="220">
        <v>250000000</v>
      </c>
      <c r="J60" s="220">
        <v>-250000000</v>
      </c>
      <c r="K60" s="220">
        <v>0</v>
      </c>
      <c r="L60" s="220" t="s">
        <v>266</v>
      </c>
      <c r="M60" s="524">
        <v>1.8E-3</v>
      </c>
      <c r="N60" s="221" t="s">
        <v>249</v>
      </c>
      <c r="O60" s="222" t="s">
        <v>249</v>
      </c>
      <c r="P60" s="222" t="s">
        <v>249</v>
      </c>
      <c r="Q60" s="240">
        <v>0</v>
      </c>
      <c r="R60" s="224" t="s">
        <v>252</v>
      </c>
      <c r="S60" s="224">
        <v>41382</v>
      </c>
      <c r="T60" s="224" t="s">
        <v>304</v>
      </c>
    </row>
    <row r="61" spans="1:21">
      <c r="A61" s="13"/>
      <c r="B61" s="219" t="s">
        <v>305</v>
      </c>
      <c r="C61" s="219" t="s">
        <v>306</v>
      </c>
      <c r="D61" s="219" t="s">
        <v>259</v>
      </c>
      <c r="E61" s="219" t="s">
        <v>239</v>
      </c>
      <c r="F61" s="239" t="s">
        <v>239</v>
      </c>
      <c r="G61" s="219" t="s">
        <v>307</v>
      </c>
      <c r="H61" s="225">
        <v>1.604999949</v>
      </c>
      <c r="I61" s="220">
        <v>150000000</v>
      </c>
      <c r="J61" s="220">
        <v>-150000000</v>
      </c>
      <c r="K61" s="220">
        <v>0</v>
      </c>
      <c r="L61" s="220" t="s">
        <v>308</v>
      </c>
      <c r="M61" s="524">
        <v>2.0500000000000001E-2</v>
      </c>
      <c r="N61" s="221" t="s">
        <v>249</v>
      </c>
      <c r="O61" s="222" t="s">
        <v>249</v>
      </c>
      <c r="P61" s="222" t="s">
        <v>249</v>
      </c>
      <c r="Q61" s="240">
        <v>0</v>
      </c>
      <c r="R61" s="224">
        <v>42278</v>
      </c>
      <c r="S61" s="224">
        <v>56540</v>
      </c>
      <c r="T61" s="224" t="s">
        <v>304</v>
      </c>
      <c r="U61" s="13"/>
    </row>
    <row r="62" spans="1:21">
      <c r="B62" s="219" t="s">
        <v>309</v>
      </c>
      <c r="C62" s="219" t="s">
        <v>310</v>
      </c>
      <c r="D62" s="219" t="s">
        <v>311</v>
      </c>
      <c r="E62" s="219" t="s">
        <v>239</v>
      </c>
      <c r="F62" s="239" t="s">
        <v>239</v>
      </c>
      <c r="G62" s="219" t="s">
        <v>265</v>
      </c>
      <c r="H62" s="225">
        <v>1.5960000000000001</v>
      </c>
      <c r="I62" s="220">
        <v>750000000</v>
      </c>
      <c r="J62" s="220">
        <v>-750000000</v>
      </c>
      <c r="K62" s="220">
        <v>0</v>
      </c>
      <c r="L62" s="220" t="s">
        <v>269</v>
      </c>
      <c r="M62" s="524">
        <v>1.4E-2</v>
      </c>
      <c r="N62" s="221" t="s">
        <v>249</v>
      </c>
      <c r="O62" s="222" t="s">
        <v>249</v>
      </c>
      <c r="P62" s="222" t="s">
        <v>249</v>
      </c>
      <c r="Q62" s="240">
        <v>0</v>
      </c>
      <c r="R62" s="224">
        <v>42278</v>
      </c>
      <c r="S62" s="224">
        <v>56540</v>
      </c>
      <c r="T62" s="224" t="s">
        <v>304</v>
      </c>
    </row>
    <row r="63" spans="1:21">
      <c r="B63" s="219" t="s">
        <v>312</v>
      </c>
      <c r="C63" s="219" t="s">
        <v>313</v>
      </c>
      <c r="D63" s="219" t="s">
        <v>314</v>
      </c>
      <c r="E63" s="219" t="s">
        <v>239</v>
      </c>
      <c r="F63" s="239" t="s">
        <v>239</v>
      </c>
      <c r="G63" s="219" t="s">
        <v>240</v>
      </c>
      <c r="H63" s="219"/>
      <c r="I63" s="220">
        <v>300000000</v>
      </c>
      <c r="J63" s="220">
        <v>-300000000</v>
      </c>
      <c r="K63" s="220">
        <v>0</v>
      </c>
      <c r="L63" s="220" t="s">
        <v>241</v>
      </c>
      <c r="M63" s="524">
        <v>1.4500000000000001E-2</v>
      </c>
      <c r="N63" s="221" t="s">
        <v>249</v>
      </c>
      <c r="O63" s="222" t="s">
        <v>249</v>
      </c>
      <c r="P63" s="222" t="s">
        <v>249</v>
      </c>
      <c r="Q63" s="240">
        <v>0</v>
      </c>
      <c r="R63" s="224">
        <v>42278</v>
      </c>
      <c r="S63" s="224">
        <v>56540</v>
      </c>
      <c r="T63" s="224" t="s">
        <v>304</v>
      </c>
    </row>
    <row r="64" spans="1:21">
      <c r="B64" s="219" t="s">
        <v>315</v>
      </c>
      <c r="C64" s="219" t="s">
        <v>316</v>
      </c>
      <c r="D64" s="219" t="s">
        <v>317</v>
      </c>
      <c r="E64" s="219" t="s">
        <v>239</v>
      </c>
      <c r="F64" s="239" t="s">
        <v>239</v>
      </c>
      <c r="G64" s="219" t="s">
        <v>245</v>
      </c>
      <c r="H64" s="225">
        <v>1.2515644555694618</v>
      </c>
      <c r="I64" s="220">
        <v>200000000</v>
      </c>
      <c r="J64" s="220">
        <v>-200000000</v>
      </c>
      <c r="K64" s="220">
        <v>0</v>
      </c>
      <c r="L64" s="220" t="s">
        <v>246</v>
      </c>
      <c r="M64" s="524">
        <v>1.0999999999999999E-2</v>
      </c>
      <c r="N64" s="221" t="s">
        <v>249</v>
      </c>
      <c r="O64" s="222" t="s">
        <v>249</v>
      </c>
      <c r="P64" s="222" t="s">
        <v>249</v>
      </c>
      <c r="Q64" s="240">
        <v>0</v>
      </c>
      <c r="R64" s="224">
        <v>42278</v>
      </c>
      <c r="S64" s="224">
        <v>56540</v>
      </c>
      <c r="T64" s="224" t="s">
        <v>304</v>
      </c>
    </row>
    <row r="65" spans="2:20">
      <c r="B65" s="219" t="s">
        <v>318</v>
      </c>
      <c r="C65" s="219" t="s">
        <v>319</v>
      </c>
      <c r="D65" s="219" t="s">
        <v>320</v>
      </c>
      <c r="E65" s="219" t="s">
        <v>239</v>
      </c>
      <c r="F65" s="239" t="s">
        <v>239</v>
      </c>
      <c r="G65" s="219" t="s">
        <v>321</v>
      </c>
      <c r="H65" s="225">
        <v>128.05000000000001</v>
      </c>
      <c r="I65" s="220">
        <v>16000000000</v>
      </c>
      <c r="J65" s="220">
        <v>-16000000000</v>
      </c>
      <c r="K65" s="220">
        <v>0</v>
      </c>
      <c r="L65" s="220" t="s">
        <v>322</v>
      </c>
      <c r="M65" s="524">
        <v>7.0000000000000001E-3</v>
      </c>
      <c r="N65" s="221" t="s">
        <v>249</v>
      </c>
      <c r="O65" s="222" t="s">
        <v>249</v>
      </c>
      <c r="P65" s="222" t="s">
        <v>249</v>
      </c>
      <c r="Q65" s="240">
        <v>0</v>
      </c>
      <c r="R65" s="224">
        <v>42278</v>
      </c>
      <c r="S65" s="224">
        <v>56540</v>
      </c>
      <c r="T65" s="224" t="s">
        <v>304</v>
      </c>
    </row>
    <row r="66" spans="2:20">
      <c r="B66" s="219" t="s">
        <v>323</v>
      </c>
      <c r="C66" s="219" t="s">
        <v>324</v>
      </c>
      <c r="D66" s="219" t="s">
        <v>325</v>
      </c>
      <c r="E66" s="219" t="s">
        <v>239</v>
      </c>
      <c r="F66" s="239">
        <v>0</v>
      </c>
      <c r="G66" s="219" t="s">
        <v>265</v>
      </c>
      <c r="H66" s="225">
        <v>1.5916999999999999</v>
      </c>
      <c r="I66" s="220">
        <v>700000000</v>
      </c>
      <c r="J66" s="220">
        <v>0</v>
      </c>
      <c r="K66" s="220">
        <v>700000000</v>
      </c>
      <c r="L66" s="220" t="s">
        <v>269</v>
      </c>
      <c r="M66" s="524">
        <v>1.4999999999999999E-2</v>
      </c>
      <c r="N66" s="221">
        <v>1.8151500000000001E-2</v>
      </c>
      <c r="O66" s="222" t="s">
        <v>614</v>
      </c>
      <c r="P66" s="222">
        <v>42388</v>
      </c>
      <c r="Q66" s="240">
        <v>3247102</v>
      </c>
      <c r="R66" s="224">
        <v>42917</v>
      </c>
      <c r="S66" s="224">
        <v>56540</v>
      </c>
      <c r="T66" s="224" t="s">
        <v>304</v>
      </c>
    </row>
    <row r="67" spans="2:20">
      <c r="B67" s="219" t="s">
        <v>326</v>
      </c>
      <c r="C67" s="219" t="s">
        <v>327</v>
      </c>
      <c r="D67" s="219" t="s">
        <v>328</v>
      </c>
      <c r="E67" s="219" t="s">
        <v>239</v>
      </c>
      <c r="F67" s="239" t="s">
        <v>239</v>
      </c>
      <c r="G67" s="219" t="s">
        <v>240</v>
      </c>
      <c r="H67" s="219"/>
      <c r="I67" s="220">
        <v>300000000</v>
      </c>
      <c r="J67" s="220">
        <v>0</v>
      </c>
      <c r="K67" s="220">
        <v>300000000</v>
      </c>
      <c r="L67" s="220" t="s">
        <v>241</v>
      </c>
      <c r="M67" s="524">
        <v>1.55E-2</v>
      </c>
      <c r="N67" s="221">
        <v>2.1293800000000002E-2</v>
      </c>
      <c r="O67" s="222" t="s">
        <v>614</v>
      </c>
      <c r="P67" s="222">
        <v>42388</v>
      </c>
      <c r="Q67" s="240">
        <v>1609300.573096789</v>
      </c>
      <c r="R67" s="224">
        <v>42917</v>
      </c>
      <c r="S67" s="224">
        <v>56540</v>
      </c>
      <c r="T67" s="224" t="s">
        <v>304</v>
      </c>
    </row>
    <row r="68" spans="2:20">
      <c r="B68" s="219" t="s">
        <v>329</v>
      </c>
      <c r="C68" s="219" t="s">
        <v>330</v>
      </c>
      <c r="D68" s="219" t="s">
        <v>331</v>
      </c>
      <c r="E68" s="219" t="s">
        <v>332</v>
      </c>
      <c r="F68" s="219" t="s">
        <v>332</v>
      </c>
      <c r="G68" s="219" t="s">
        <v>265</v>
      </c>
      <c r="H68" s="225">
        <v>1.5934999999999999</v>
      </c>
      <c r="I68" s="220">
        <v>50000000</v>
      </c>
      <c r="J68" s="220">
        <v>-50000000</v>
      </c>
      <c r="K68" s="220">
        <v>0</v>
      </c>
      <c r="L68" s="220" t="s">
        <v>269</v>
      </c>
      <c r="M68" s="524">
        <v>1.95E-2</v>
      </c>
      <c r="N68" s="221" t="s">
        <v>249</v>
      </c>
      <c r="O68" s="222" t="s">
        <v>249</v>
      </c>
      <c r="P68" s="222" t="s">
        <v>249</v>
      </c>
      <c r="Q68" s="240">
        <v>0</v>
      </c>
      <c r="R68" s="224">
        <v>42278</v>
      </c>
      <c r="S68" s="224">
        <v>56540</v>
      </c>
      <c r="T68" s="224" t="s">
        <v>304</v>
      </c>
    </row>
    <row r="69" spans="2:20">
      <c r="B69" s="219" t="s">
        <v>333</v>
      </c>
      <c r="C69" s="219" t="s">
        <v>334</v>
      </c>
      <c r="D69" s="219" t="s">
        <v>335</v>
      </c>
      <c r="E69" s="219" t="s">
        <v>332</v>
      </c>
      <c r="F69" s="219" t="s">
        <v>332</v>
      </c>
      <c r="G69" s="219" t="s">
        <v>240</v>
      </c>
      <c r="H69" s="219"/>
      <c r="I69" s="220">
        <v>200000000</v>
      </c>
      <c r="J69" s="220">
        <v>-200000000</v>
      </c>
      <c r="K69" s="220">
        <v>0</v>
      </c>
      <c r="L69" s="220" t="s">
        <v>241</v>
      </c>
      <c r="M69" s="524">
        <v>2.1000000000000001E-2</v>
      </c>
      <c r="N69" s="221" t="s">
        <v>249</v>
      </c>
      <c r="O69" s="222" t="s">
        <v>249</v>
      </c>
      <c r="P69" s="222" t="s">
        <v>249</v>
      </c>
      <c r="Q69" s="240">
        <v>0</v>
      </c>
      <c r="R69" s="224">
        <v>42278</v>
      </c>
      <c r="S69" s="224">
        <v>56540</v>
      </c>
      <c r="T69" s="224" t="s">
        <v>304</v>
      </c>
    </row>
    <row r="70" spans="2:20">
      <c r="B70" s="219" t="s">
        <v>73</v>
      </c>
      <c r="C70" s="219" t="s">
        <v>336</v>
      </c>
      <c r="D70" s="219" t="s">
        <v>259</v>
      </c>
      <c r="E70" s="219" t="s">
        <v>252</v>
      </c>
      <c r="F70" s="239" t="s">
        <v>252</v>
      </c>
      <c r="G70" s="219" t="s">
        <v>240</v>
      </c>
      <c r="H70" s="219"/>
      <c r="I70" s="220">
        <v>285000000</v>
      </c>
      <c r="J70" s="220">
        <v>-180668852</v>
      </c>
      <c r="K70" s="220">
        <v>104331148</v>
      </c>
      <c r="L70" s="220" t="s">
        <v>241</v>
      </c>
      <c r="M70" s="524">
        <v>7.0000000000000001E-3</v>
      </c>
      <c r="N70" s="221">
        <v>1.2793800000000001E-2</v>
      </c>
      <c r="O70" s="222" t="s">
        <v>614</v>
      </c>
      <c r="P70" s="222">
        <v>42388</v>
      </c>
      <c r="Q70" s="240">
        <v>336260.83259613661</v>
      </c>
      <c r="R70" s="224" t="s">
        <v>252</v>
      </c>
      <c r="S70" s="224">
        <v>56540</v>
      </c>
      <c r="T70" s="224" t="s">
        <v>250</v>
      </c>
    </row>
    <row r="71" spans="2:20" ht="12.75" thickBot="1">
      <c r="B71" s="227"/>
      <c r="C71" s="227"/>
      <c r="D71" s="227"/>
      <c r="E71" s="227"/>
      <c r="F71" s="241"/>
      <c r="G71" s="227"/>
      <c r="H71" s="242"/>
      <c r="I71" s="243"/>
      <c r="J71" s="243"/>
      <c r="K71" s="243"/>
      <c r="L71" s="243"/>
      <c r="M71" s="244"/>
      <c r="N71" s="245"/>
      <c r="O71" s="245"/>
      <c r="P71" s="245"/>
      <c r="Q71" s="245"/>
      <c r="R71" s="246"/>
      <c r="S71" s="246"/>
      <c r="T71" s="246"/>
    </row>
    <row r="72" spans="2:20">
      <c r="I72" s="152"/>
      <c r="J72" s="152"/>
      <c r="K72" s="152"/>
    </row>
    <row r="73" spans="2:20">
      <c r="B73" s="106" t="s">
        <v>632</v>
      </c>
      <c r="Q73" s="334"/>
    </row>
  </sheetData>
  <printOptions horizontalCentered="1"/>
  <pageMargins left="0" right="0" top="0.74803149606299213" bottom="0.74803149606299213" header="0.31496062992125984" footer="0.31496062992125984"/>
  <pageSetup paperSize="8" scale="64" orientation="landscape" r:id="rId1"/>
  <headerFooter>
    <oddHeader>&amp;CFosse Master Trust Investors' Report - December 2015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B2:U91"/>
  <sheetViews>
    <sheetView view="pageLayout" zoomScale="70" zoomScaleNormal="90" zoomScaleSheetLayoutView="90" zoomScalePageLayoutView="70" workbookViewId="0"/>
  </sheetViews>
  <sheetFormatPr defaultColWidth="9.140625"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1" ht="12.75" thickBot="1">
      <c r="B2" s="81" t="s">
        <v>214</v>
      </c>
      <c r="C2" s="212"/>
      <c r="D2" s="212"/>
      <c r="E2" s="212"/>
      <c r="F2" s="212"/>
      <c r="G2" s="212"/>
      <c r="H2" s="212"/>
      <c r="I2" s="212"/>
      <c r="J2" s="212"/>
      <c r="K2" s="212"/>
      <c r="L2" s="212"/>
      <c r="M2" s="212"/>
      <c r="N2" s="212"/>
      <c r="O2" s="212"/>
      <c r="P2" s="212"/>
      <c r="Q2" s="212"/>
      <c r="R2" s="212"/>
      <c r="S2" s="212"/>
      <c r="T2" s="212"/>
      <c r="U2" s="212"/>
    </row>
    <row r="3" spans="2:21">
      <c r="B3" s="213"/>
      <c r="C3" s="37"/>
      <c r="D3" s="37"/>
      <c r="E3" s="37"/>
      <c r="F3" s="37"/>
      <c r="G3" s="37"/>
      <c r="H3" s="37"/>
      <c r="I3" s="37"/>
      <c r="J3" s="37"/>
      <c r="K3" s="37"/>
      <c r="L3" s="37"/>
      <c r="M3" s="37"/>
      <c r="N3" s="37"/>
      <c r="O3" s="37"/>
      <c r="P3" s="37"/>
      <c r="Q3" s="37"/>
      <c r="R3" s="37"/>
      <c r="S3" s="37"/>
      <c r="T3" s="37"/>
    </row>
    <row r="4" spans="2:21">
      <c r="B4" s="214" t="s">
        <v>215</v>
      </c>
      <c r="C4" s="215" t="s">
        <v>633</v>
      </c>
      <c r="D4" s="215"/>
      <c r="E4" s="50"/>
      <c r="F4" s="50"/>
      <c r="G4" s="50"/>
      <c r="H4" s="50"/>
      <c r="I4" s="50"/>
      <c r="J4" s="50"/>
      <c r="K4" s="50"/>
      <c r="L4" s="50"/>
      <c r="M4" s="50"/>
      <c r="N4" s="50"/>
      <c r="O4" s="50"/>
      <c r="P4" s="50"/>
      <c r="Q4" s="50"/>
      <c r="R4" s="40"/>
      <c r="S4" s="40"/>
    </row>
    <row r="5" spans="2:21">
      <c r="B5" s="214"/>
      <c r="C5" s="215"/>
      <c r="D5" s="215"/>
      <c r="E5" s="50"/>
      <c r="F5" s="50"/>
      <c r="G5" s="50"/>
      <c r="H5" s="50"/>
      <c r="I5" s="50"/>
      <c r="J5" s="50"/>
      <c r="K5" s="50"/>
      <c r="L5" s="50"/>
      <c r="M5" s="50"/>
      <c r="N5" s="50"/>
      <c r="O5" s="50"/>
      <c r="P5" s="50"/>
      <c r="Q5" s="50"/>
      <c r="R5" s="40"/>
      <c r="S5" s="40"/>
    </row>
    <row r="6" spans="2:21">
      <c r="B6" s="156" t="s">
        <v>216</v>
      </c>
      <c r="C6" s="343">
        <v>41806</v>
      </c>
      <c r="D6" s="156"/>
      <c r="E6" s="156"/>
      <c r="F6" s="156" t="s">
        <v>495</v>
      </c>
    </row>
    <row r="7" spans="2:21" ht="12.75" thickBot="1"/>
    <row r="8" spans="2:21" ht="51.75" customHeight="1" thickBot="1">
      <c r="B8" s="217" t="s">
        <v>491</v>
      </c>
      <c r="C8" s="217" t="s">
        <v>219</v>
      </c>
      <c r="D8" s="217" t="s">
        <v>220</v>
      </c>
      <c r="E8" s="217" t="s">
        <v>221</v>
      </c>
      <c r="F8" s="218" t="s">
        <v>222</v>
      </c>
      <c r="G8" s="217" t="s">
        <v>223</v>
      </c>
      <c r="H8" s="217" t="s">
        <v>224</v>
      </c>
      <c r="I8" s="217" t="s">
        <v>225</v>
      </c>
      <c r="J8" s="217" t="s">
        <v>226</v>
      </c>
      <c r="K8" s="217" t="s">
        <v>227</v>
      </c>
      <c r="L8" s="217" t="s">
        <v>228</v>
      </c>
      <c r="M8" s="217" t="s">
        <v>229</v>
      </c>
      <c r="N8" s="217" t="s">
        <v>230</v>
      </c>
      <c r="O8" s="217" t="s">
        <v>231</v>
      </c>
      <c r="P8" s="217" t="s">
        <v>232</v>
      </c>
      <c r="Q8" s="217" t="s">
        <v>233</v>
      </c>
      <c r="R8" s="217" t="s">
        <v>234</v>
      </c>
      <c r="S8" s="217" t="s">
        <v>235</v>
      </c>
      <c r="T8" s="217" t="s">
        <v>236</v>
      </c>
      <c r="U8" s="217" t="s">
        <v>492</v>
      </c>
    </row>
    <row r="9" spans="2:21">
      <c r="B9" s="150"/>
      <c r="C9" s="150"/>
      <c r="D9" s="150"/>
      <c r="E9" s="150"/>
      <c r="F9" s="237"/>
      <c r="G9" s="150"/>
      <c r="H9" s="238"/>
      <c r="I9" s="150"/>
      <c r="J9" s="150"/>
      <c r="K9" s="150"/>
      <c r="L9" s="150"/>
      <c r="M9" s="150"/>
      <c r="N9" s="150"/>
      <c r="O9" s="150"/>
      <c r="P9" s="150"/>
      <c r="Q9" s="150"/>
      <c r="R9" s="150"/>
      <c r="S9" s="150"/>
      <c r="T9" s="150"/>
      <c r="U9" s="150"/>
    </row>
    <row r="10" spans="2:21">
      <c r="B10" s="219" t="s">
        <v>237</v>
      </c>
      <c r="C10" s="219" t="s">
        <v>496</v>
      </c>
      <c r="D10" s="219" t="s">
        <v>497</v>
      </c>
      <c r="E10" s="219" t="s">
        <v>264</v>
      </c>
      <c r="F10" s="239" t="s">
        <v>264</v>
      </c>
      <c r="G10" s="219" t="s">
        <v>265</v>
      </c>
      <c r="H10" s="225">
        <v>1.6759999999999999</v>
      </c>
      <c r="I10" s="344">
        <v>850000000</v>
      </c>
      <c r="J10" s="220">
        <v>-850000000</v>
      </c>
      <c r="K10" s="386" t="s">
        <v>249</v>
      </c>
      <c r="L10" s="220" t="s">
        <v>266</v>
      </c>
      <c r="M10" s="378">
        <v>1.1999999999999999E-3</v>
      </c>
      <c r="N10" s="378" t="s">
        <v>249</v>
      </c>
      <c r="O10" s="222" t="s">
        <v>249</v>
      </c>
      <c r="P10" s="222" t="s">
        <v>249</v>
      </c>
      <c r="Q10" s="386" t="s">
        <v>249</v>
      </c>
      <c r="R10" s="392" t="s">
        <v>252</v>
      </c>
      <c r="S10" s="345" t="s">
        <v>493</v>
      </c>
      <c r="T10" s="219" t="s">
        <v>304</v>
      </c>
      <c r="U10" s="219" t="s">
        <v>494</v>
      </c>
    </row>
    <row r="11" spans="2:21">
      <c r="B11" s="219" t="s">
        <v>243</v>
      </c>
      <c r="C11" s="219" t="s">
        <v>498</v>
      </c>
      <c r="D11" s="219" t="s">
        <v>499</v>
      </c>
      <c r="E11" s="219" t="s">
        <v>239</v>
      </c>
      <c r="F11" s="239" t="s">
        <v>239</v>
      </c>
      <c r="G11" s="219" t="s">
        <v>240</v>
      </c>
      <c r="H11" s="225"/>
      <c r="I11" s="346">
        <v>500000000</v>
      </c>
      <c r="J11" s="386" t="s">
        <v>249</v>
      </c>
      <c r="K11" s="390">
        <v>500000000</v>
      </c>
      <c r="L11" s="220" t="s">
        <v>241</v>
      </c>
      <c r="M11" s="378">
        <v>4.0000000000000001E-3</v>
      </c>
      <c r="N11" s="378">
        <v>9.7938000000000001E-3</v>
      </c>
      <c r="O11" s="222" t="s">
        <v>614</v>
      </c>
      <c r="P11" s="222">
        <v>42388</v>
      </c>
      <c r="Q11" s="386">
        <v>1234287.1232876712</v>
      </c>
      <c r="R11" s="224">
        <v>42917</v>
      </c>
      <c r="S11" s="224">
        <v>56540</v>
      </c>
      <c r="T11" s="224" t="s">
        <v>304</v>
      </c>
      <c r="U11" s="224" t="s">
        <v>494</v>
      </c>
    </row>
    <row r="12" spans="2:21" ht="12.75" thickBot="1">
      <c r="B12" s="227"/>
      <c r="C12" s="227"/>
      <c r="D12" s="227"/>
      <c r="E12" s="227"/>
      <c r="F12" s="241"/>
      <c r="G12" s="227"/>
      <c r="H12" s="228"/>
      <c r="I12" s="243"/>
      <c r="J12" s="243"/>
      <c r="K12" s="243"/>
      <c r="L12" s="243"/>
      <c r="M12" s="244"/>
      <c r="N12" s="347"/>
      <c r="O12" s="245"/>
      <c r="P12" s="245"/>
      <c r="Q12" s="348"/>
      <c r="R12" s="246"/>
      <c r="S12" s="246"/>
      <c r="T12" s="246"/>
      <c r="U12" s="246"/>
    </row>
    <row r="13" spans="2:21">
      <c r="B13" s="177"/>
      <c r="C13" s="177"/>
      <c r="D13" s="177"/>
      <c r="E13" s="177"/>
      <c r="F13" s="409"/>
      <c r="G13" s="177"/>
      <c r="H13" s="379"/>
      <c r="I13" s="137"/>
      <c r="J13" s="137"/>
      <c r="K13" s="403"/>
      <c r="L13" s="137"/>
      <c r="M13" s="404"/>
      <c r="N13" s="404"/>
      <c r="O13" s="406"/>
      <c r="P13" s="406"/>
      <c r="Q13" s="418"/>
      <c r="R13" s="405"/>
      <c r="S13" s="405"/>
      <c r="T13" s="405"/>
    </row>
    <row r="14" spans="2:21">
      <c r="B14" s="156" t="s">
        <v>502</v>
      </c>
      <c r="C14" s="177"/>
      <c r="D14" s="177"/>
      <c r="E14" s="177"/>
      <c r="F14" s="409"/>
      <c r="G14" s="177"/>
      <c r="H14" s="379"/>
      <c r="I14" s="137"/>
      <c r="J14" s="137"/>
      <c r="K14" s="403"/>
      <c r="L14" s="137"/>
      <c r="M14" s="404"/>
      <c r="N14" s="404"/>
      <c r="O14" s="406"/>
      <c r="P14" s="406"/>
      <c r="Q14" s="418"/>
      <c r="R14" s="405"/>
      <c r="S14" s="405"/>
      <c r="T14" s="405"/>
    </row>
    <row r="16" spans="2:21">
      <c r="B16" s="156" t="s">
        <v>216</v>
      </c>
      <c r="C16" s="343">
        <v>42087</v>
      </c>
      <c r="D16" s="156"/>
      <c r="E16" s="156"/>
      <c r="F16" s="399" t="s">
        <v>512</v>
      </c>
    </row>
    <row r="17" spans="2:21" ht="12.75" thickBot="1"/>
    <row r="18" spans="2:21" ht="51.75" customHeight="1" thickBot="1">
      <c r="B18" s="217" t="s">
        <v>513</v>
      </c>
      <c r="C18" s="217" t="s">
        <v>219</v>
      </c>
      <c r="D18" s="217" t="s">
        <v>220</v>
      </c>
      <c r="E18" s="217" t="s">
        <v>221</v>
      </c>
      <c r="F18" s="218" t="s">
        <v>222</v>
      </c>
      <c r="G18" s="217" t="s">
        <v>223</v>
      </c>
      <c r="H18" s="217" t="s">
        <v>224</v>
      </c>
      <c r="I18" s="217" t="s">
        <v>225</v>
      </c>
      <c r="J18" s="217" t="s">
        <v>226</v>
      </c>
      <c r="K18" s="217" t="s">
        <v>227</v>
      </c>
      <c r="L18" s="217" t="s">
        <v>228</v>
      </c>
      <c r="M18" s="217" t="s">
        <v>229</v>
      </c>
      <c r="N18" s="217" t="s">
        <v>230</v>
      </c>
      <c r="O18" s="217" t="s">
        <v>231</v>
      </c>
      <c r="P18" s="217" t="s">
        <v>232</v>
      </c>
      <c r="Q18" s="217" t="s">
        <v>233</v>
      </c>
      <c r="R18" s="217" t="s">
        <v>234</v>
      </c>
      <c r="S18" s="217" t="s">
        <v>235</v>
      </c>
      <c r="T18" s="217" t="s">
        <v>236</v>
      </c>
      <c r="U18" s="217" t="s">
        <v>492</v>
      </c>
    </row>
    <row r="19" spans="2:21">
      <c r="B19" s="150"/>
      <c r="C19" s="150"/>
      <c r="D19" s="150"/>
      <c r="E19" s="150"/>
      <c r="F19" s="237"/>
      <c r="G19" s="150"/>
      <c r="H19" s="238"/>
      <c r="I19" s="150"/>
      <c r="J19" s="150"/>
      <c r="K19" s="150"/>
      <c r="L19" s="150"/>
      <c r="M19" s="150"/>
      <c r="N19" s="150"/>
      <c r="O19" s="150"/>
      <c r="P19" s="150"/>
      <c r="Q19" s="150"/>
      <c r="R19" s="150"/>
      <c r="S19" s="150"/>
      <c r="T19" s="150"/>
      <c r="U19" s="150"/>
    </row>
    <row r="20" spans="2:21">
      <c r="B20" s="219" t="s">
        <v>237</v>
      </c>
      <c r="C20" s="219" t="s">
        <v>514</v>
      </c>
      <c r="D20" s="219" t="s">
        <v>515</v>
      </c>
      <c r="E20" s="219" t="s">
        <v>264</v>
      </c>
      <c r="F20" s="219" t="s">
        <v>264</v>
      </c>
      <c r="G20" s="219" t="s">
        <v>265</v>
      </c>
      <c r="H20" s="225">
        <v>1.4744999999999999</v>
      </c>
      <c r="I20" s="344">
        <v>500000000</v>
      </c>
      <c r="J20" s="220">
        <v>-250000000</v>
      </c>
      <c r="K20" s="344">
        <f>+I20+J20</f>
        <v>250000000</v>
      </c>
      <c r="L20" s="220" t="s">
        <v>266</v>
      </c>
      <c r="M20" s="221">
        <v>1.8E-3</v>
      </c>
      <c r="N20" s="221">
        <v>5.4000000000000003E-3</v>
      </c>
      <c r="O20" s="222" t="s">
        <v>634</v>
      </c>
      <c r="P20" s="222">
        <v>42388</v>
      </c>
      <c r="Q20" s="391">
        <v>120000</v>
      </c>
      <c r="R20" s="224" t="s">
        <v>252</v>
      </c>
      <c r="S20" s="345" t="s">
        <v>587</v>
      </c>
      <c r="T20" s="224" t="s">
        <v>304</v>
      </c>
      <c r="U20" s="224" t="s">
        <v>494</v>
      </c>
    </row>
    <row r="21" spans="2:21">
      <c r="B21" s="219" t="s">
        <v>243</v>
      </c>
      <c r="C21" s="219" t="s">
        <v>516</v>
      </c>
      <c r="D21" s="219" t="s">
        <v>517</v>
      </c>
      <c r="E21" s="219" t="s">
        <v>239</v>
      </c>
      <c r="F21" s="219" t="s">
        <v>239</v>
      </c>
      <c r="G21" s="219" t="s">
        <v>265</v>
      </c>
      <c r="H21" s="225">
        <v>1.4744999999999999</v>
      </c>
      <c r="I21" s="346">
        <v>300000000</v>
      </c>
      <c r="J21" s="386" t="s">
        <v>249</v>
      </c>
      <c r="K21" s="346">
        <v>300000000</v>
      </c>
      <c r="L21" s="220" t="s">
        <v>269</v>
      </c>
      <c r="M21" s="221">
        <v>3.0000000000000001E-3</v>
      </c>
      <c r="N21" s="221">
        <v>6.1514999999999999E-3</v>
      </c>
      <c r="O21" s="222" t="s">
        <v>614</v>
      </c>
      <c r="P21" s="222">
        <v>42388</v>
      </c>
      <c r="Q21" s="391">
        <v>471615</v>
      </c>
      <c r="R21" s="224">
        <v>42917</v>
      </c>
      <c r="S21" s="224">
        <v>56540</v>
      </c>
      <c r="T21" s="224" t="s">
        <v>304</v>
      </c>
      <c r="U21" s="224" t="s">
        <v>494</v>
      </c>
    </row>
    <row r="22" spans="2:21">
      <c r="B22" s="219" t="s">
        <v>247</v>
      </c>
      <c r="C22" s="219" t="s">
        <v>518</v>
      </c>
      <c r="D22" s="219" t="s">
        <v>519</v>
      </c>
      <c r="E22" s="219" t="s">
        <v>239</v>
      </c>
      <c r="F22" s="219" t="s">
        <v>239</v>
      </c>
      <c r="G22" s="219" t="s">
        <v>240</v>
      </c>
      <c r="H22" s="225"/>
      <c r="I22" s="346">
        <v>500000000</v>
      </c>
      <c r="J22" s="386" t="s">
        <v>249</v>
      </c>
      <c r="K22" s="346">
        <v>500000000</v>
      </c>
      <c r="L22" s="220" t="s">
        <v>241</v>
      </c>
      <c r="M22" s="221">
        <v>3.2000000000000002E-3</v>
      </c>
      <c r="N22" s="221">
        <v>8.9937999999999997E-3</v>
      </c>
      <c r="O22" s="222" t="s">
        <v>614</v>
      </c>
      <c r="P22" s="222">
        <v>42388</v>
      </c>
      <c r="Q22" s="391">
        <v>1132859.2903660454</v>
      </c>
      <c r="R22" s="224">
        <v>43191</v>
      </c>
      <c r="S22" s="224">
        <v>56540</v>
      </c>
      <c r="T22" s="224" t="s">
        <v>304</v>
      </c>
      <c r="U22" s="224" t="s">
        <v>494</v>
      </c>
    </row>
    <row r="23" spans="2:21" ht="12.75" thickBot="1">
      <c r="B23" s="227"/>
      <c r="C23" s="227"/>
      <c r="D23" s="227"/>
      <c r="E23" s="227"/>
      <c r="F23" s="241"/>
      <c r="G23" s="227"/>
      <c r="H23" s="228"/>
      <c r="I23" s="243"/>
      <c r="J23" s="462"/>
      <c r="K23" s="243"/>
      <c r="L23" s="243"/>
      <c r="M23" s="244"/>
      <c r="N23" s="347"/>
      <c r="O23" s="245"/>
      <c r="P23" s="245"/>
      <c r="Q23" s="348"/>
      <c r="R23" s="246"/>
      <c r="S23" s="246"/>
      <c r="T23" s="246"/>
      <c r="U23" s="246"/>
    </row>
    <row r="25" spans="2:21">
      <c r="B25" s="399" t="s">
        <v>520</v>
      </c>
      <c r="O25" s="460"/>
    </row>
    <row r="26" spans="2:21">
      <c r="O26" s="460"/>
    </row>
    <row r="28" spans="2:21">
      <c r="M28" s="457"/>
    </row>
    <row r="29" spans="2:21">
      <c r="N29" s="457"/>
    </row>
    <row r="30" spans="2:21">
      <c r="N30" s="457"/>
    </row>
    <row r="31" spans="2:21">
      <c r="N31" s="457"/>
    </row>
    <row r="32" spans="2:21">
      <c r="B32" s="177"/>
      <c r="C32" s="177"/>
      <c r="D32" s="177"/>
      <c r="E32" s="177"/>
      <c r="F32" s="409"/>
      <c r="G32" s="177"/>
      <c r="H32" s="379"/>
      <c r="I32" s="137"/>
      <c r="J32" s="137"/>
      <c r="K32" s="410"/>
      <c r="L32" s="137"/>
      <c r="M32" s="404"/>
      <c r="N32" s="404"/>
      <c r="O32" s="411"/>
      <c r="P32" s="411"/>
      <c r="Q32" s="412"/>
      <c r="R32" s="405"/>
      <c r="S32" s="405"/>
      <c r="T32" s="405"/>
      <c r="U32" s="349"/>
    </row>
    <row r="33" spans="2:21">
      <c r="B33" s="177"/>
      <c r="C33" s="177"/>
      <c r="D33" s="177"/>
      <c r="E33" s="177"/>
      <c r="F33" s="409"/>
      <c r="G33" s="177"/>
      <c r="H33" s="379"/>
      <c r="I33" s="137"/>
      <c r="J33" s="137"/>
      <c r="K33" s="410"/>
      <c r="L33" s="137"/>
      <c r="M33" s="404"/>
      <c r="N33" s="404"/>
      <c r="O33" s="411"/>
      <c r="P33" s="411"/>
      <c r="Q33" s="413"/>
      <c r="R33" s="405"/>
      <c r="S33" s="405"/>
      <c r="T33" s="405"/>
      <c r="U33" s="349"/>
    </row>
    <row r="34" spans="2:21">
      <c r="B34" s="177"/>
      <c r="C34" s="177"/>
      <c r="D34" s="177"/>
      <c r="E34" s="177"/>
      <c r="F34" s="409"/>
      <c r="G34" s="177"/>
      <c r="H34" s="177"/>
      <c r="I34" s="137"/>
      <c r="J34" s="137"/>
      <c r="K34" s="410"/>
      <c r="L34" s="137"/>
      <c r="M34" s="404"/>
      <c r="N34" s="404"/>
      <c r="O34" s="411"/>
      <c r="P34" s="411"/>
      <c r="Q34" s="413"/>
      <c r="R34" s="405"/>
      <c r="S34" s="405"/>
      <c r="T34" s="405"/>
      <c r="U34" s="349"/>
    </row>
    <row r="35" spans="2:21">
      <c r="B35" s="177"/>
      <c r="C35" s="177"/>
      <c r="D35" s="177"/>
      <c r="E35" s="177"/>
      <c r="F35" s="409"/>
      <c r="G35" s="177"/>
      <c r="H35" s="379"/>
      <c r="I35" s="137"/>
      <c r="J35" s="137"/>
      <c r="K35" s="410"/>
      <c r="L35" s="137"/>
      <c r="M35" s="404"/>
      <c r="N35" s="404"/>
      <c r="O35" s="411"/>
      <c r="P35" s="411"/>
      <c r="Q35" s="413"/>
      <c r="R35" s="405"/>
      <c r="S35" s="405"/>
      <c r="T35" s="405"/>
      <c r="U35" s="349"/>
    </row>
    <row r="36" spans="2:21">
      <c r="B36" s="177"/>
      <c r="C36" s="177"/>
      <c r="D36" s="177"/>
      <c r="E36" s="177"/>
      <c r="F36" s="409"/>
      <c r="G36" s="177"/>
      <c r="H36" s="379"/>
      <c r="I36" s="137"/>
      <c r="J36" s="137"/>
      <c r="K36" s="137"/>
      <c r="L36" s="137"/>
      <c r="M36" s="404"/>
      <c r="N36" s="404"/>
      <c r="O36" s="406"/>
      <c r="P36" s="406"/>
      <c r="Q36" s="413"/>
      <c r="R36" s="405"/>
      <c r="S36" s="405"/>
      <c r="T36" s="405"/>
      <c r="U36" s="349"/>
    </row>
    <row r="37" spans="2:21">
      <c r="B37" s="177"/>
      <c r="C37" s="177"/>
      <c r="D37" s="177"/>
      <c r="E37" s="177"/>
      <c r="F37" s="409"/>
      <c r="G37" s="177"/>
      <c r="H37" s="177"/>
      <c r="I37" s="137"/>
      <c r="J37" s="137"/>
      <c r="K37" s="137"/>
      <c r="L37" s="137"/>
      <c r="M37" s="404"/>
      <c r="N37" s="404"/>
      <c r="O37" s="406"/>
      <c r="P37" s="406"/>
      <c r="Q37" s="413"/>
      <c r="R37" s="405"/>
      <c r="S37" s="405"/>
      <c r="T37" s="405"/>
      <c r="U37" s="349"/>
    </row>
    <row r="38" spans="2:21">
      <c r="B38" s="177"/>
      <c r="C38" s="177"/>
      <c r="D38" s="177"/>
      <c r="E38" s="177"/>
      <c r="F38" s="409"/>
      <c r="G38" s="177"/>
      <c r="H38" s="379"/>
      <c r="I38" s="137"/>
      <c r="J38" s="137"/>
      <c r="K38" s="137"/>
      <c r="L38" s="137"/>
      <c r="M38" s="404"/>
      <c r="N38" s="404"/>
      <c r="O38" s="406"/>
      <c r="P38" s="406"/>
      <c r="Q38" s="413"/>
      <c r="R38" s="405"/>
      <c r="S38" s="405"/>
      <c r="T38" s="405"/>
      <c r="U38" s="349"/>
    </row>
    <row r="39" spans="2:21">
      <c r="B39" s="177"/>
      <c r="C39" s="177"/>
      <c r="D39" s="177"/>
      <c r="E39" s="177"/>
      <c r="F39" s="409"/>
      <c r="G39" s="177"/>
      <c r="H39" s="379"/>
      <c r="I39" s="137"/>
      <c r="J39" s="137"/>
      <c r="K39" s="137"/>
      <c r="L39" s="137"/>
      <c r="M39" s="404"/>
      <c r="N39" s="404"/>
      <c r="O39" s="406"/>
      <c r="P39" s="406"/>
      <c r="Q39" s="413"/>
      <c r="R39" s="405"/>
      <c r="S39" s="405"/>
      <c r="T39" s="405"/>
      <c r="U39" s="349"/>
    </row>
    <row r="40" spans="2:21">
      <c r="B40" s="177"/>
      <c r="C40" s="177"/>
      <c r="D40" s="177"/>
      <c r="E40" s="177"/>
      <c r="F40" s="409"/>
      <c r="G40" s="177"/>
      <c r="H40" s="37"/>
      <c r="I40" s="137"/>
      <c r="J40" s="137"/>
      <c r="K40" s="137"/>
      <c r="L40" s="137"/>
      <c r="M40" s="414"/>
      <c r="N40" s="406"/>
      <c r="O40" s="406"/>
      <c r="P40" s="406"/>
      <c r="Q40" s="406"/>
      <c r="R40" s="405"/>
      <c r="S40" s="405"/>
      <c r="T40" s="405"/>
      <c r="U40" s="349"/>
    </row>
    <row r="41" spans="2:21">
      <c r="B41" s="349"/>
      <c r="C41" s="349"/>
      <c r="D41" s="349"/>
      <c r="E41" s="349"/>
      <c r="F41" s="349"/>
      <c r="G41" s="349"/>
      <c r="H41" s="349"/>
      <c r="I41" s="349"/>
      <c r="J41" s="349"/>
      <c r="K41" s="349"/>
      <c r="L41" s="349"/>
      <c r="M41" s="349"/>
      <c r="N41" s="349"/>
      <c r="O41" s="349"/>
      <c r="P41" s="349"/>
      <c r="Q41" s="349"/>
      <c r="R41" s="349"/>
      <c r="S41" s="349"/>
      <c r="T41" s="349"/>
      <c r="U41" s="349"/>
    </row>
    <row r="42" spans="2:21">
      <c r="B42" s="407"/>
      <c r="C42" s="349"/>
      <c r="D42" s="349"/>
      <c r="E42" s="349"/>
      <c r="F42" s="349"/>
      <c r="G42" s="349"/>
      <c r="H42" s="349"/>
      <c r="I42" s="349"/>
      <c r="J42" s="349"/>
      <c r="K42" s="349"/>
      <c r="L42" s="349"/>
      <c r="M42" s="349"/>
      <c r="N42" s="349"/>
      <c r="O42" s="349"/>
      <c r="P42" s="349"/>
      <c r="Q42" s="349"/>
      <c r="R42" s="349"/>
      <c r="S42" s="349"/>
      <c r="T42" s="349"/>
      <c r="U42" s="349"/>
    </row>
    <row r="43" spans="2:21">
      <c r="B43" s="349"/>
      <c r="C43" s="349"/>
      <c r="D43" s="349"/>
      <c r="E43" s="349"/>
      <c r="F43" s="349"/>
      <c r="G43" s="349"/>
      <c r="H43" s="349"/>
      <c r="I43" s="349"/>
      <c r="J43" s="349"/>
      <c r="K43" s="349"/>
      <c r="L43" s="349"/>
      <c r="M43" s="349"/>
      <c r="N43" s="349"/>
      <c r="O43" s="349"/>
      <c r="P43" s="349"/>
      <c r="Q43" s="349"/>
      <c r="R43" s="349"/>
      <c r="S43" s="349"/>
      <c r="T43" s="349"/>
      <c r="U43" s="349"/>
    </row>
    <row r="44" spans="2:21">
      <c r="B44" s="213"/>
      <c r="C44" s="408"/>
      <c r="D44" s="408"/>
      <c r="E44" s="37"/>
      <c r="F44" s="213"/>
      <c r="G44" s="37"/>
      <c r="H44" s="177"/>
      <c r="I44" s="177"/>
      <c r="J44" s="177"/>
      <c r="K44" s="177"/>
      <c r="L44" s="177"/>
      <c r="M44" s="234"/>
      <c r="N44" s="234"/>
      <c r="O44" s="235"/>
      <c r="P44" s="236"/>
      <c r="Q44" s="37"/>
      <c r="R44" s="39"/>
      <c r="S44" s="39"/>
      <c r="T44" s="349"/>
      <c r="U44" s="349"/>
    </row>
    <row r="45" spans="2:21">
      <c r="B45" s="37"/>
      <c r="C45" s="37"/>
      <c r="D45" s="37"/>
      <c r="E45" s="37"/>
      <c r="F45" s="37"/>
      <c r="G45" s="37"/>
      <c r="H45" s="177"/>
      <c r="I45" s="177"/>
      <c r="J45" s="177"/>
      <c r="K45" s="177"/>
      <c r="L45" s="177"/>
      <c r="M45" s="234"/>
      <c r="N45" s="234"/>
      <c r="O45" s="235"/>
      <c r="P45" s="236"/>
      <c r="Q45" s="37"/>
      <c r="R45" s="39"/>
      <c r="S45" s="39"/>
      <c r="T45" s="349"/>
      <c r="U45" s="349"/>
    </row>
    <row r="46" spans="2:21" ht="50.25" customHeight="1">
      <c r="B46" s="400"/>
      <c r="C46" s="401"/>
      <c r="D46" s="401"/>
      <c r="E46" s="401"/>
      <c r="F46" s="402"/>
      <c r="G46" s="401"/>
      <c r="H46" s="401"/>
      <c r="I46" s="401"/>
      <c r="J46" s="401"/>
      <c r="K46" s="401"/>
      <c r="L46" s="401"/>
      <c r="M46" s="401"/>
      <c r="N46" s="401"/>
      <c r="O46" s="401"/>
      <c r="P46" s="401"/>
      <c r="Q46" s="401"/>
      <c r="R46" s="401"/>
      <c r="S46" s="401"/>
      <c r="T46" s="401"/>
      <c r="U46" s="349"/>
    </row>
    <row r="47" spans="2:21">
      <c r="B47" s="177"/>
      <c r="C47" s="177"/>
      <c r="D47" s="177"/>
      <c r="E47" s="177"/>
      <c r="F47" s="409"/>
      <c r="G47" s="177"/>
      <c r="H47" s="37"/>
      <c r="I47" s="177"/>
      <c r="J47" s="177"/>
      <c r="K47" s="177"/>
      <c r="L47" s="177"/>
      <c r="M47" s="177"/>
      <c r="N47" s="177"/>
      <c r="O47" s="177"/>
      <c r="P47" s="177"/>
      <c r="Q47" s="177"/>
      <c r="R47" s="177"/>
      <c r="S47" s="177"/>
      <c r="T47" s="177"/>
      <c r="U47" s="349"/>
    </row>
    <row r="48" spans="2:21">
      <c r="B48" s="177"/>
      <c r="C48" s="177"/>
      <c r="D48" s="177"/>
      <c r="E48" s="177"/>
      <c r="F48" s="409"/>
      <c r="G48" s="177"/>
      <c r="H48" s="379"/>
      <c r="I48" s="137"/>
      <c r="J48" s="137"/>
      <c r="K48" s="403"/>
      <c r="L48" s="137"/>
      <c r="M48" s="404"/>
      <c r="N48" s="415"/>
      <c r="O48" s="416"/>
      <c r="P48" s="417"/>
      <c r="Q48" s="418"/>
      <c r="R48" s="405"/>
      <c r="S48" s="405"/>
      <c r="T48" s="405"/>
      <c r="U48" s="349"/>
    </row>
    <row r="49" spans="2:21">
      <c r="B49" s="177"/>
      <c r="C49" s="177"/>
      <c r="D49" s="177"/>
      <c r="E49" s="177"/>
      <c r="F49" s="409"/>
      <c r="G49" s="177"/>
      <c r="H49" s="379"/>
      <c r="I49" s="137"/>
      <c r="J49" s="137"/>
      <c r="K49" s="403"/>
      <c r="L49" s="137"/>
      <c r="M49" s="404"/>
      <c r="N49" s="415"/>
      <c r="O49" s="406"/>
      <c r="P49" s="419"/>
      <c r="Q49" s="418"/>
      <c r="R49" s="405"/>
      <c r="S49" s="405"/>
      <c r="T49" s="405"/>
      <c r="U49" s="349"/>
    </row>
    <row r="50" spans="2:21">
      <c r="B50" s="177"/>
      <c r="C50" s="177"/>
      <c r="D50" s="177"/>
      <c r="E50" s="177"/>
      <c r="F50" s="409"/>
      <c r="G50" s="177"/>
      <c r="H50" s="379"/>
      <c r="I50" s="137"/>
      <c r="J50" s="137"/>
      <c r="K50" s="403"/>
      <c r="L50" s="137"/>
      <c r="M50" s="404"/>
      <c r="N50" s="415"/>
      <c r="O50" s="406"/>
      <c r="P50" s="419"/>
      <c r="Q50" s="418"/>
      <c r="R50" s="405"/>
      <c r="S50" s="405"/>
      <c r="T50" s="405"/>
      <c r="U50" s="349"/>
    </row>
    <row r="51" spans="2:21">
      <c r="B51" s="177"/>
      <c r="C51" s="177"/>
      <c r="D51" s="177"/>
      <c r="E51" s="177"/>
      <c r="F51" s="409"/>
      <c r="G51" s="177"/>
      <c r="H51" s="379"/>
      <c r="I51" s="137"/>
      <c r="J51" s="137"/>
      <c r="K51" s="403"/>
      <c r="L51" s="137"/>
      <c r="M51" s="404"/>
      <c r="N51" s="404"/>
      <c r="O51" s="406"/>
      <c r="P51" s="406"/>
      <c r="Q51" s="418"/>
      <c r="R51" s="405"/>
      <c r="S51" s="405"/>
      <c r="T51" s="405"/>
      <c r="U51" s="349"/>
    </row>
    <row r="52" spans="2:21">
      <c r="B52" s="177"/>
      <c r="C52" s="177"/>
      <c r="D52" s="177"/>
      <c r="E52" s="177"/>
      <c r="F52" s="409"/>
      <c r="G52" s="177"/>
      <c r="H52" s="379"/>
      <c r="I52" s="137"/>
      <c r="J52" s="137"/>
      <c r="K52" s="403"/>
      <c r="L52" s="137"/>
      <c r="M52" s="404"/>
      <c r="N52" s="404"/>
      <c r="O52" s="406"/>
      <c r="P52" s="406"/>
      <c r="Q52" s="403"/>
      <c r="R52" s="405"/>
      <c r="S52" s="405"/>
      <c r="T52" s="405"/>
      <c r="U52" s="349"/>
    </row>
    <row r="53" spans="2:21">
      <c r="B53" s="177"/>
      <c r="C53" s="177"/>
      <c r="D53" s="177"/>
      <c r="E53" s="177"/>
      <c r="F53" s="409"/>
      <c r="G53" s="177"/>
      <c r="H53" s="379"/>
      <c r="I53" s="137"/>
      <c r="J53" s="137"/>
      <c r="K53" s="403"/>
      <c r="L53" s="137"/>
      <c r="M53" s="404"/>
      <c r="N53" s="404"/>
      <c r="O53" s="406"/>
      <c r="P53" s="406"/>
      <c r="Q53" s="418"/>
      <c r="R53" s="405"/>
      <c r="S53" s="405"/>
      <c r="T53" s="405"/>
      <c r="U53" s="349"/>
    </row>
    <row r="54" spans="2:21">
      <c r="B54" s="177"/>
      <c r="C54" s="177"/>
      <c r="D54" s="177"/>
      <c r="E54" s="177"/>
      <c r="F54" s="409"/>
      <c r="G54" s="177"/>
      <c r="H54" s="37"/>
      <c r="I54" s="137"/>
      <c r="J54" s="137"/>
      <c r="K54" s="137"/>
      <c r="L54" s="137"/>
      <c r="M54" s="414"/>
      <c r="N54" s="406"/>
      <c r="O54" s="406"/>
      <c r="P54" s="406"/>
      <c r="Q54" s="406"/>
      <c r="R54" s="405"/>
      <c r="S54" s="405"/>
      <c r="T54" s="405"/>
      <c r="U54" s="349"/>
    </row>
    <row r="55" spans="2:21">
      <c r="B55" s="349"/>
      <c r="C55" s="349"/>
      <c r="D55" s="349"/>
      <c r="E55" s="349"/>
      <c r="F55" s="349"/>
      <c r="G55" s="349"/>
      <c r="H55" s="349"/>
      <c r="I55" s="349"/>
      <c r="J55" s="349"/>
      <c r="K55" s="349"/>
      <c r="L55" s="349"/>
      <c r="M55" s="349"/>
      <c r="N55" s="349"/>
      <c r="O55" s="349"/>
      <c r="P55" s="349"/>
      <c r="Q55" s="349"/>
      <c r="R55" s="349"/>
      <c r="S55" s="349"/>
      <c r="T55" s="349"/>
      <c r="U55" s="349"/>
    </row>
    <row r="56" spans="2:21">
      <c r="B56" s="407"/>
      <c r="C56" s="349"/>
      <c r="D56" s="349"/>
      <c r="E56" s="349"/>
      <c r="F56" s="349"/>
      <c r="G56" s="349"/>
      <c r="H56" s="349"/>
      <c r="I56" s="349"/>
      <c r="J56" s="349"/>
      <c r="K56" s="349"/>
      <c r="L56" s="349"/>
      <c r="M56" s="349"/>
      <c r="N56" s="349"/>
      <c r="O56" s="349"/>
      <c r="P56" s="349"/>
      <c r="Q56" s="349"/>
      <c r="R56" s="349"/>
      <c r="S56" s="349"/>
      <c r="T56" s="349"/>
      <c r="U56" s="349"/>
    </row>
    <row r="57" spans="2:21">
      <c r="B57" s="349"/>
      <c r="C57" s="349"/>
      <c r="D57" s="349"/>
      <c r="E57" s="349"/>
      <c r="F57" s="349"/>
      <c r="G57" s="349"/>
      <c r="H57" s="349"/>
      <c r="I57" s="349"/>
      <c r="J57" s="349"/>
      <c r="K57" s="349"/>
      <c r="L57" s="349"/>
      <c r="M57" s="349"/>
      <c r="N57" s="349"/>
      <c r="O57" s="349"/>
      <c r="P57" s="349"/>
      <c r="Q57" s="349"/>
      <c r="R57" s="349"/>
      <c r="S57" s="349"/>
      <c r="T57" s="349"/>
      <c r="U57" s="349"/>
    </row>
    <row r="58" spans="2:21">
      <c r="B58" s="213"/>
      <c r="C58" s="408"/>
      <c r="D58" s="408"/>
      <c r="E58" s="37"/>
      <c r="F58" s="213"/>
      <c r="G58" s="37"/>
      <c r="H58" s="177"/>
      <c r="I58" s="177"/>
      <c r="J58" s="177"/>
      <c r="K58" s="177"/>
      <c r="L58" s="177"/>
      <c r="M58" s="234"/>
      <c r="N58" s="234"/>
      <c r="O58" s="235"/>
      <c r="P58" s="236"/>
      <c r="Q58" s="37"/>
      <c r="R58" s="39"/>
      <c r="S58" s="39"/>
      <c r="T58" s="349"/>
      <c r="U58" s="349"/>
    </row>
    <row r="59" spans="2:21">
      <c r="B59" s="37"/>
      <c r="C59" s="37"/>
      <c r="D59" s="37"/>
      <c r="E59" s="37"/>
      <c r="F59" s="37"/>
      <c r="G59" s="37"/>
      <c r="H59" s="177"/>
      <c r="I59" s="177"/>
      <c r="J59" s="177"/>
      <c r="K59" s="177"/>
      <c r="L59" s="177"/>
      <c r="M59" s="234"/>
      <c r="N59" s="234"/>
      <c r="O59" s="235"/>
      <c r="P59" s="236"/>
      <c r="Q59" s="37"/>
      <c r="R59" s="39"/>
      <c r="S59" s="39"/>
      <c r="T59" s="349"/>
      <c r="U59" s="349"/>
    </row>
    <row r="60" spans="2:21" ht="50.25" customHeight="1">
      <c r="B60" s="401"/>
      <c r="C60" s="401"/>
      <c r="D60" s="401"/>
      <c r="E60" s="401"/>
      <c r="F60" s="402"/>
      <c r="G60" s="401"/>
      <c r="H60" s="401"/>
      <c r="I60" s="401"/>
      <c r="J60" s="401"/>
      <c r="K60" s="401"/>
      <c r="L60" s="401"/>
      <c r="M60" s="401"/>
      <c r="N60" s="401"/>
      <c r="O60" s="401"/>
      <c r="P60" s="401"/>
      <c r="Q60" s="401"/>
      <c r="R60" s="401"/>
      <c r="S60" s="401"/>
      <c r="T60" s="401"/>
      <c r="U60" s="349"/>
    </row>
    <row r="61" spans="2:21">
      <c r="B61" s="177"/>
      <c r="C61" s="177"/>
      <c r="D61" s="177"/>
      <c r="E61" s="177"/>
      <c r="F61" s="409"/>
      <c r="G61" s="177"/>
      <c r="H61" s="37"/>
      <c r="I61" s="177"/>
      <c r="J61" s="177"/>
      <c r="K61" s="177"/>
      <c r="L61" s="177"/>
      <c r="M61" s="177"/>
      <c r="N61" s="177"/>
      <c r="O61" s="177"/>
      <c r="P61" s="177"/>
      <c r="Q61" s="177"/>
      <c r="R61" s="177"/>
      <c r="S61" s="177"/>
      <c r="T61" s="177"/>
      <c r="U61" s="349"/>
    </row>
    <row r="62" spans="2:21">
      <c r="B62" s="177"/>
      <c r="C62" s="177"/>
      <c r="D62" s="177"/>
      <c r="E62" s="177"/>
      <c r="F62" s="409"/>
      <c r="G62" s="177"/>
      <c r="H62" s="379"/>
      <c r="I62" s="137"/>
      <c r="J62" s="137"/>
      <c r="K62" s="137"/>
      <c r="L62" s="137"/>
      <c r="M62" s="404"/>
      <c r="N62" s="415"/>
      <c r="O62" s="406"/>
      <c r="P62" s="406"/>
      <c r="Q62" s="420"/>
      <c r="R62" s="405"/>
      <c r="S62" s="405"/>
      <c r="T62" s="405"/>
      <c r="U62" s="349"/>
    </row>
    <row r="63" spans="2:21">
      <c r="B63" s="177"/>
      <c r="C63" s="177"/>
      <c r="D63" s="177"/>
      <c r="E63" s="177"/>
      <c r="F63" s="409"/>
      <c r="G63" s="177"/>
      <c r="H63" s="379"/>
      <c r="I63" s="137"/>
      <c r="J63" s="137"/>
      <c r="K63" s="403"/>
      <c r="L63" s="137"/>
      <c r="M63" s="404"/>
      <c r="N63" s="404"/>
      <c r="O63" s="406"/>
      <c r="P63" s="406"/>
      <c r="Q63" s="418"/>
      <c r="R63" s="405"/>
      <c r="S63" s="405"/>
      <c r="T63" s="405"/>
      <c r="U63" s="349"/>
    </row>
    <row r="64" spans="2:21">
      <c r="B64" s="177"/>
      <c r="C64" s="177"/>
      <c r="D64" s="177"/>
      <c r="E64" s="177"/>
      <c r="F64" s="409"/>
      <c r="G64" s="177"/>
      <c r="H64" s="379"/>
      <c r="I64" s="137"/>
      <c r="J64" s="137"/>
      <c r="K64" s="403"/>
      <c r="L64" s="137"/>
      <c r="M64" s="404"/>
      <c r="N64" s="404"/>
      <c r="O64" s="406"/>
      <c r="P64" s="406"/>
      <c r="Q64" s="418"/>
      <c r="R64" s="405"/>
      <c r="S64" s="405"/>
      <c r="T64" s="405"/>
      <c r="U64" s="349"/>
    </row>
    <row r="65" spans="2:21">
      <c r="B65" s="177"/>
      <c r="C65" s="177"/>
      <c r="D65" s="177"/>
      <c r="E65" s="177"/>
      <c r="F65" s="409"/>
      <c r="G65" s="177"/>
      <c r="H65" s="379"/>
      <c r="I65" s="137"/>
      <c r="J65" s="137"/>
      <c r="K65" s="403"/>
      <c r="L65" s="137"/>
      <c r="M65" s="404"/>
      <c r="N65" s="404"/>
      <c r="O65" s="406"/>
      <c r="P65" s="406"/>
      <c r="Q65" s="418"/>
      <c r="R65" s="405"/>
      <c r="S65" s="405"/>
      <c r="T65" s="405"/>
      <c r="U65" s="349"/>
    </row>
    <row r="66" spans="2:21">
      <c r="B66" s="177"/>
      <c r="C66" s="177"/>
      <c r="D66" s="177"/>
      <c r="E66" s="177"/>
      <c r="F66" s="409"/>
      <c r="G66" s="177"/>
      <c r="H66" s="379"/>
      <c r="I66" s="137"/>
      <c r="J66" s="137"/>
      <c r="K66" s="403"/>
      <c r="L66" s="137"/>
      <c r="M66" s="404"/>
      <c r="N66" s="404"/>
      <c r="O66" s="406"/>
      <c r="P66" s="406"/>
      <c r="Q66" s="418"/>
      <c r="R66" s="405"/>
      <c r="S66" s="405"/>
      <c r="T66" s="405"/>
      <c r="U66" s="349"/>
    </row>
    <row r="67" spans="2:21">
      <c r="B67" s="177"/>
      <c r="C67" s="177"/>
      <c r="D67" s="177"/>
      <c r="E67" s="177"/>
      <c r="F67" s="409"/>
      <c r="G67" s="177"/>
      <c r="H67" s="379"/>
      <c r="I67" s="137"/>
      <c r="J67" s="137"/>
      <c r="K67" s="403"/>
      <c r="L67" s="137"/>
      <c r="M67" s="404"/>
      <c r="N67" s="404"/>
      <c r="O67" s="406"/>
      <c r="P67" s="406"/>
      <c r="Q67" s="418"/>
      <c r="R67" s="405"/>
      <c r="S67" s="405"/>
      <c r="T67" s="405"/>
      <c r="U67" s="349"/>
    </row>
    <row r="68" spans="2:21">
      <c r="B68" s="177"/>
      <c r="C68" s="177"/>
      <c r="D68" s="177"/>
      <c r="E68" s="177"/>
      <c r="F68" s="409"/>
      <c r="G68" s="177"/>
      <c r="H68" s="379"/>
      <c r="I68" s="137"/>
      <c r="J68" s="137"/>
      <c r="K68" s="403"/>
      <c r="L68" s="137"/>
      <c r="M68" s="404"/>
      <c r="N68" s="404"/>
      <c r="O68" s="406"/>
      <c r="P68" s="406"/>
      <c r="Q68" s="418"/>
      <c r="R68" s="405"/>
      <c r="S68" s="405"/>
      <c r="T68" s="405"/>
      <c r="U68" s="349"/>
    </row>
    <row r="69" spans="2:21">
      <c r="B69" s="177"/>
      <c r="C69" s="177"/>
      <c r="D69" s="177"/>
      <c r="E69" s="177"/>
      <c r="F69" s="409"/>
      <c r="G69" s="177"/>
      <c r="H69" s="379"/>
      <c r="I69" s="137"/>
      <c r="J69" s="137"/>
      <c r="K69" s="403"/>
      <c r="L69" s="137"/>
      <c r="M69" s="404"/>
      <c r="N69" s="404"/>
      <c r="O69" s="406"/>
      <c r="P69" s="406"/>
      <c r="Q69" s="418"/>
      <c r="R69" s="405"/>
      <c r="S69" s="405"/>
      <c r="T69" s="405"/>
      <c r="U69" s="349"/>
    </row>
    <row r="70" spans="2:21">
      <c r="B70" s="177"/>
      <c r="C70" s="177"/>
      <c r="D70" s="177"/>
      <c r="E70" s="177"/>
      <c r="F70" s="177"/>
      <c r="G70" s="177"/>
      <c r="H70" s="379"/>
      <c r="I70" s="137"/>
      <c r="J70" s="137"/>
      <c r="K70" s="403"/>
      <c r="L70" s="137"/>
      <c r="M70" s="404"/>
      <c r="N70" s="404"/>
      <c r="O70" s="406"/>
      <c r="P70" s="406"/>
      <c r="Q70" s="418"/>
      <c r="R70" s="405"/>
      <c r="S70" s="405"/>
      <c r="T70" s="405"/>
      <c r="U70" s="349"/>
    </row>
    <row r="71" spans="2:21">
      <c r="B71" s="177"/>
      <c r="C71" s="177"/>
      <c r="D71" s="177"/>
      <c r="E71" s="177"/>
      <c r="F71" s="177"/>
      <c r="G71" s="177"/>
      <c r="H71" s="177"/>
      <c r="I71" s="137"/>
      <c r="J71" s="137"/>
      <c r="K71" s="403"/>
      <c r="L71" s="137"/>
      <c r="M71" s="404"/>
      <c r="N71" s="404"/>
      <c r="O71" s="406"/>
      <c r="P71" s="406"/>
      <c r="Q71" s="418"/>
      <c r="R71" s="405"/>
      <c r="S71" s="405"/>
      <c r="T71" s="405"/>
      <c r="U71" s="349"/>
    </row>
    <row r="72" spans="2:21">
      <c r="B72" s="177"/>
      <c r="C72" s="177"/>
      <c r="D72" s="177"/>
      <c r="E72" s="177"/>
      <c r="F72" s="409"/>
      <c r="G72" s="177"/>
      <c r="H72" s="177"/>
      <c r="I72" s="137"/>
      <c r="J72" s="137"/>
      <c r="K72" s="403"/>
      <c r="L72" s="137"/>
      <c r="M72" s="404"/>
      <c r="N72" s="404"/>
      <c r="O72" s="406"/>
      <c r="P72" s="406"/>
      <c r="Q72" s="418"/>
      <c r="R72" s="405"/>
      <c r="S72" s="405"/>
      <c r="T72" s="405"/>
      <c r="U72" s="349"/>
    </row>
    <row r="73" spans="2:21">
      <c r="B73" s="177"/>
      <c r="C73" s="177"/>
      <c r="D73" s="177"/>
      <c r="E73" s="177"/>
      <c r="F73" s="409"/>
      <c r="G73" s="177"/>
      <c r="H73" s="37"/>
      <c r="I73" s="137"/>
      <c r="J73" s="137"/>
      <c r="K73" s="137"/>
      <c r="L73" s="137"/>
      <c r="M73" s="414"/>
      <c r="N73" s="406"/>
      <c r="O73" s="406"/>
      <c r="P73" s="406"/>
      <c r="Q73" s="406"/>
      <c r="R73" s="405"/>
      <c r="S73" s="405"/>
      <c r="T73" s="405"/>
      <c r="U73" s="349"/>
    </row>
    <row r="74" spans="2:21">
      <c r="B74" s="349"/>
      <c r="C74" s="349"/>
      <c r="D74" s="349"/>
      <c r="E74" s="349"/>
      <c r="F74" s="349"/>
      <c r="G74" s="349"/>
      <c r="H74" s="349"/>
      <c r="I74" s="421"/>
      <c r="J74" s="421"/>
      <c r="K74" s="421"/>
      <c r="L74" s="349"/>
      <c r="M74" s="349"/>
      <c r="N74" s="349"/>
      <c r="O74" s="349"/>
      <c r="P74" s="349"/>
      <c r="Q74" s="349"/>
      <c r="R74" s="349"/>
      <c r="S74" s="349"/>
      <c r="T74" s="349"/>
      <c r="U74" s="349"/>
    </row>
    <row r="75" spans="2:21">
      <c r="B75" s="407"/>
      <c r="C75" s="349"/>
      <c r="D75" s="349"/>
      <c r="E75" s="349"/>
      <c r="F75" s="349"/>
      <c r="G75" s="349"/>
      <c r="H75" s="349"/>
      <c r="I75" s="421"/>
      <c r="J75" s="421"/>
      <c r="K75" s="421"/>
      <c r="L75" s="349"/>
      <c r="M75" s="349"/>
      <c r="N75" s="349"/>
      <c r="O75" s="349"/>
      <c r="P75" s="349"/>
      <c r="Q75" s="349"/>
      <c r="R75" s="349"/>
      <c r="S75" s="349"/>
      <c r="T75" s="349"/>
      <c r="U75" s="349"/>
    </row>
    <row r="76" spans="2:21">
      <c r="B76" s="407"/>
      <c r="C76" s="349"/>
      <c r="D76" s="349"/>
      <c r="E76" s="349"/>
      <c r="F76" s="349"/>
      <c r="G76" s="349"/>
      <c r="H76" s="349"/>
      <c r="I76" s="421"/>
      <c r="J76" s="421"/>
      <c r="K76" s="421"/>
      <c r="L76" s="349"/>
      <c r="M76" s="349"/>
      <c r="N76" s="349"/>
      <c r="O76" s="349"/>
      <c r="P76" s="349"/>
      <c r="Q76" s="349"/>
      <c r="R76" s="349"/>
      <c r="S76" s="349"/>
      <c r="T76" s="349"/>
      <c r="U76" s="349"/>
    </row>
    <row r="77" spans="2:21">
      <c r="B77" s="407"/>
      <c r="C77" s="422"/>
      <c r="D77" s="407"/>
      <c r="E77" s="407"/>
      <c r="F77" s="407"/>
      <c r="G77" s="349"/>
      <c r="H77" s="349"/>
      <c r="I77" s="349"/>
      <c r="J77" s="349"/>
      <c r="K77" s="349"/>
      <c r="L77" s="349"/>
      <c r="M77" s="349"/>
      <c r="N77" s="349"/>
      <c r="O77" s="349"/>
      <c r="P77" s="349"/>
      <c r="Q77" s="349"/>
      <c r="R77" s="349"/>
      <c r="S77" s="349"/>
      <c r="T77" s="349"/>
      <c r="U77" s="349"/>
    </row>
    <row r="78" spans="2:21">
      <c r="B78" s="349"/>
      <c r="C78" s="349"/>
      <c r="D78" s="349"/>
      <c r="E78" s="349"/>
      <c r="F78" s="349"/>
      <c r="G78" s="349"/>
      <c r="H78" s="349"/>
      <c r="I78" s="349"/>
      <c r="J78" s="349"/>
      <c r="K78" s="349"/>
      <c r="L78" s="349"/>
      <c r="M78" s="349"/>
      <c r="N78" s="349"/>
      <c r="O78" s="349"/>
      <c r="P78" s="349"/>
      <c r="Q78" s="349"/>
      <c r="R78" s="349"/>
      <c r="S78" s="349"/>
      <c r="T78" s="349"/>
      <c r="U78" s="349"/>
    </row>
    <row r="79" spans="2:21" ht="50.25" customHeight="1">
      <c r="B79" s="401"/>
      <c r="C79" s="401"/>
      <c r="D79" s="401"/>
      <c r="E79" s="401"/>
      <c r="F79" s="402"/>
      <c r="G79" s="401"/>
      <c r="H79" s="401"/>
      <c r="I79" s="401"/>
      <c r="J79" s="401"/>
      <c r="K79" s="401"/>
      <c r="L79" s="401"/>
      <c r="M79" s="401"/>
      <c r="N79" s="401"/>
      <c r="O79" s="401"/>
      <c r="P79" s="401"/>
      <c r="Q79" s="401"/>
      <c r="R79" s="401"/>
      <c r="S79" s="401"/>
      <c r="T79" s="401"/>
      <c r="U79" s="401"/>
    </row>
    <row r="80" spans="2:21">
      <c r="B80" s="177"/>
      <c r="C80" s="177"/>
      <c r="D80" s="177"/>
      <c r="E80" s="177"/>
      <c r="F80" s="409"/>
      <c r="G80" s="177"/>
      <c r="H80" s="37"/>
      <c r="I80" s="177"/>
      <c r="J80" s="177"/>
      <c r="K80" s="177"/>
      <c r="L80" s="177"/>
      <c r="M80" s="177"/>
      <c r="N80" s="177"/>
      <c r="O80" s="177"/>
      <c r="P80" s="177"/>
      <c r="Q80" s="177"/>
      <c r="R80" s="177"/>
      <c r="S80" s="177"/>
      <c r="T80" s="177"/>
      <c r="U80" s="177"/>
    </row>
    <row r="81" spans="2:21">
      <c r="B81" s="177"/>
      <c r="C81" s="177"/>
      <c r="D81" s="177"/>
      <c r="E81" s="177"/>
      <c r="F81" s="409"/>
      <c r="G81" s="177"/>
      <c r="H81" s="379"/>
      <c r="I81" s="423"/>
      <c r="J81" s="137"/>
      <c r="K81" s="403"/>
      <c r="L81" s="424"/>
      <c r="M81" s="425"/>
      <c r="N81" s="425"/>
      <c r="O81" s="406"/>
      <c r="P81" s="406"/>
      <c r="Q81" s="418"/>
      <c r="R81" s="426"/>
      <c r="S81" s="427"/>
      <c r="T81" s="177"/>
      <c r="U81" s="177"/>
    </row>
    <row r="82" spans="2:21">
      <c r="B82" s="177"/>
      <c r="C82" s="177"/>
      <c r="D82" s="177"/>
      <c r="E82" s="177"/>
      <c r="F82" s="409"/>
      <c r="G82" s="177"/>
      <c r="H82" s="379"/>
      <c r="I82" s="428"/>
      <c r="J82" s="429"/>
      <c r="K82" s="403"/>
      <c r="L82" s="137"/>
      <c r="M82" s="425"/>
      <c r="N82" s="425"/>
      <c r="O82" s="406"/>
      <c r="P82" s="406"/>
      <c r="Q82" s="418"/>
      <c r="R82" s="405"/>
      <c r="S82" s="405"/>
      <c r="T82" s="405"/>
      <c r="U82" s="405"/>
    </row>
    <row r="83" spans="2:21">
      <c r="B83" s="177"/>
      <c r="C83" s="177"/>
      <c r="D83" s="177"/>
      <c r="E83" s="177"/>
      <c r="F83" s="409"/>
      <c r="G83" s="177"/>
      <c r="H83" s="379"/>
      <c r="I83" s="137"/>
      <c r="J83" s="137"/>
      <c r="K83" s="137"/>
      <c r="L83" s="137"/>
      <c r="M83" s="414"/>
      <c r="N83" s="404"/>
      <c r="O83" s="406"/>
      <c r="P83" s="406"/>
      <c r="Q83" s="413"/>
      <c r="R83" s="405"/>
      <c r="S83" s="405"/>
      <c r="T83" s="405"/>
      <c r="U83" s="405"/>
    </row>
    <row r="84" spans="2:21">
      <c r="I84" s="152"/>
      <c r="J84" s="152"/>
      <c r="K84" s="152"/>
    </row>
    <row r="85" spans="2:21">
      <c r="B85" s="156"/>
      <c r="I85" s="152"/>
      <c r="J85" s="152"/>
      <c r="K85" s="152"/>
    </row>
    <row r="86" spans="2:21">
      <c r="I86" s="152"/>
      <c r="J86" s="152"/>
      <c r="K86" s="152"/>
    </row>
    <row r="87" spans="2:21">
      <c r="I87" s="152"/>
      <c r="J87" s="152"/>
      <c r="K87" s="152"/>
    </row>
    <row r="88" spans="2:21">
      <c r="I88" s="152"/>
      <c r="J88" s="152"/>
      <c r="K88" s="152"/>
    </row>
    <row r="89" spans="2:21">
      <c r="I89" s="152"/>
      <c r="J89" s="152"/>
      <c r="K89" s="152"/>
    </row>
    <row r="90" spans="2:21">
      <c r="I90" s="152"/>
      <c r="J90" s="152"/>
      <c r="K90" s="152"/>
    </row>
    <row r="91" spans="2:21">
      <c r="B91" s="106"/>
      <c r="Q91" s="334"/>
    </row>
  </sheetData>
  <printOptions horizontalCentered="1"/>
  <pageMargins left="0" right="0" top="0.74803149606299213" bottom="0.74803149606299213" header="0.31496062992125984" footer="0.31496062992125984"/>
  <pageSetup paperSize="8" scale="63" orientation="landscape" r:id="rId1"/>
  <headerFooter>
    <oddHeader>&amp;CFosse Master Trust Investors' Report - December 2015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B1:G48"/>
  <sheetViews>
    <sheetView view="pageLayout" zoomScale="85" zoomScaleNormal="100" zoomScaleSheetLayoutView="90" zoomScalePageLayoutView="85" workbookViewId="0"/>
  </sheetViews>
  <sheetFormatPr defaultColWidth="9.140625" defaultRowHeight="12"/>
  <cols>
    <col min="1" max="1" width="9.140625" style="9"/>
    <col min="2" max="2" width="55.85546875" style="9" bestFit="1" customWidth="1"/>
    <col min="3" max="3" width="19.42578125" style="9" customWidth="1"/>
    <col min="4" max="5" width="17.85546875" style="9" customWidth="1"/>
    <col min="6" max="6" width="18.5703125" style="9" customWidth="1"/>
    <col min="7" max="7" width="16.85546875" style="9" customWidth="1"/>
    <col min="8" max="8" width="11.5703125" style="9" customWidth="1"/>
    <col min="9" max="11" width="9.140625" style="9"/>
    <col min="12" max="12" width="9.140625" style="9" customWidth="1"/>
    <col min="13" max="15" width="9.140625" style="9"/>
    <col min="16" max="16" width="9.140625" style="9" customWidth="1"/>
    <col min="17" max="16384" width="9.140625" style="9"/>
  </cols>
  <sheetData>
    <row r="1" spans="2:7" ht="12.75" thickBot="1"/>
    <row r="2" spans="2:7">
      <c r="B2" s="118" t="s">
        <v>337</v>
      </c>
      <c r="C2" s="118" t="s">
        <v>78</v>
      </c>
      <c r="D2" s="247" t="s">
        <v>338</v>
      </c>
      <c r="E2" s="397" t="s">
        <v>339</v>
      </c>
      <c r="F2" s="118" t="s">
        <v>340</v>
      </c>
      <c r="G2" s="118" t="s">
        <v>341</v>
      </c>
    </row>
    <row r="3" spans="2:7" ht="12.75" thickBot="1">
      <c r="B3" s="122"/>
      <c r="C3" s="122" t="s">
        <v>76</v>
      </c>
      <c r="D3" s="122"/>
      <c r="E3" s="395" t="s">
        <v>342</v>
      </c>
      <c r="F3" s="248" t="s">
        <v>343</v>
      </c>
      <c r="G3" s="122"/>
    </row>
    <row r="4" spans="2:7">
      <c r="B4" s="249"/>
      <c r="C4" s="238"/>
      <c r="D4" s="238"/>
      <c r="E4" s="238"/>
      <c r="F4" s="250"/>
      <c r="G4" s="238"/>
    </row>
    <row r="5" spans="2:7">
      <c r="B5" s="105" t="s">
        <v>344</v>
      </c>
      <c r="C5" s="251">
        <v>4141518750.4515085</v>
      </c>
      <c r="D5" s="252">
        <v>0.76063536184294267</v>
      </c>
      <c r="E5" s="252">
        <v>0.2393646381570573</v>
      </c>
      <c r="F5" s="252">
        <v>0.27242361322913761</v>
      </c>
      <c r="G5" s="252">
        <v>9.2499999999999999E-2</v>
      </c>
    </row>
    <row r="6" spans="2:7">
      <c r="B6" s="105" t="s">
        <v>345</v>
      </c>
      <c r="C6" s="251">
        <v>0</v>
      </c>
      <c r="D6" s="252">
        <v>0</v>
      </c>
      <c r="E6" s="252">
        <v>0</v>
      </c>
      <c r="F6" s="252">
        <v>0</v>
      </c>
      <c r="G6" s="252">
        <v>5.9499999999999997E-2</v>
      </c>
    </row>
    <row r="7" spans="2:7">
      <c r="B7" s="105" t="s">
        <v>346</v>
      </c>
      <c r="C7" s="251">
        <v>0</v>
      </c>
      <c r="D7" s="252">
        <v>0</v>
      </c>
      <c r="E7" s="252">
        <v>0</v>
      </c>
      <c r="F7" s="252">
        <v>0</v>
      </c>
      <c r="G7" s="252">
        <v>3.4000000000000002E-2</v>
      </c>
    </row>
    <row r="8" spans="2:7">
      <c r="B8" s="105" t="s">
        <v>347</v>
      </c>
      <c r="C8" s="251">
        <v>0</v>
      </c>
      <c r="D8" s="252">
        <v>0</v>
      </c>
      <c r="E8" s="252">
        <v>0</v>
      </c>
      <c r="F8" s="252">
        <v>0</v>
      </c>
      <c r="G8" s="252">
        <v>1.7000000000000001E-2</v>
      </c>
    </row>
    <row r="9" spans="2:7" ht="12.75" thickBot="1">
      <c r="B9" s="105" t="s">
        <v>348</v>
      </c>
      <c r="C9" s="251">
        <v>1303296148</v>
      </c>
      <c r="D9" s="260">
        <v>0.2393646381570573</v>
      </c>
      <c r="E9" s="252">
        <v>0</v>
      </c>
      <c r="F9" s="252">
        <v>0</v>
      </c>
      <c r="G9" s="252">
        <v>0</v>
      </c>
    </row>
    <row r="10" spans="2:7">
      <c r="B10" s="105"/>
      <c r="C10" s="437">
        <v>5444814898.6796227</v>
      </c>
      <c r="D10" s="253">
        <v>1</v>
      </c>
      <c r="E10" s="252"/>
      <c r="F10" s="254"/>
      <c r="G10" s="255"/>
    </row>
    <row r="11" spans="2:7" ht="12.75" thickBot="1">
      <c r="B11" s="105"/>
      <c r="C11" s="251"/>
      <c r="D11" s="252"/>
      <c r="E11" s="252"/>
      <c r="F11" s="254"/>
      <c r="G11" s="255"/>
    </row>
    <row r="12" spans="2:7">
      <c r="B12" s="95"/>
      <c r="C12" s="256"/>
      <c r="D12" s="253"/>
      <c r="E12" s="253"/>
      <c r="F12" s="257"/>
      <c r="G12" s="258"/>
    </row>
    <row r="13" spans="2:7">
      <c r="B13" s="105" t="s">
        <v>349</v>
      </c>
      <c r="C13" s="251">
        <v>180000000</v>
      </c>
      <c r="D13" s="252">
        <v>3.3058975072080325E-2</v>
      </c>
      <c r="E13" s="252"/>
      <c r="F13" s="254"/>
      <c r="G13" s="255"/>
    </row>
    <row r="14" spans="2:7" ht="12.75" thickBot="1">
      <c r="B14" s="100"/>
      <c r="C14" s="259"/>
      <c r="D14" s="259"/>
      <c r="E14" s="260"/>
      <c r="F14" s="261"/>
      <c r="G14" s="260"/>
    </row>
    <row r="15" spans="2:7">
      <c r="B15" s="106"/>
      <c r="C15" s="262"/>
      <c r="D15" s="262"/>
      <c r="E15" s="263"/>
      <c r="F15" s="264"/>
      <c r="G15" s="263"/>
    </row>
    <row r="16" spans="2:7" ht="12.75" thickBot="1">
      <c r="B16" s="264"/>
      <c r="C16" s="264"/>
      <c r="D16" s="265"/>
      <c r="E16" s="266"/>
      <c r="F16" s="264"/>
      <c r="G16" s="263"/>
    </row>
    <row r="17" spans="2:7">
      <c r="B17" s="95" t="s">
        <v>350</v>
      </c>
      <c r="C17" s="267">
        <v>0</v>
      </c>
      <c r="D17" s="177"/>
      <c r="E17" s="177"/>
      <c r="F17" s="177"/>
      <c r="G17" s="177"/>
    </row>
    <row r="18" spans="2:7">
      <c r="B18" s="105" t="s">
        <v>351</v>
      </c>
      <c r="C18" s="268">
        <v>0</v>
      </c>
      <c r="D18" s="262"/>
      <c r="E18" s="269"/>
      <c r="F18" s="177"/>
      <c r="G18" s="177"/>
    </row>
    <row r="19" spans="2:7">
      <c r="B19" s="105" t="s">
        <v>352</v>
      </c>
      <c r="C19" s="268">
        <v>0</v>
      </c>
      <c r="D19" s="262"/>
      <c r="E19" s="235"/>
      <c r="F19" s="37"/>
      <c r="G19" s="37"/>
    </row>
    <row r="20" spans="2:7">
      <c r="B20" s="105" t="s">
        <v>353</v>
      </c>
      <c r="C20" s="268">
        <v>0</v>
      </c>
      <c r="D20" s="262"/>
      <c r="E20" s="37"/>
      <c r="F20" s="37"/>
      <c r="G20" s="37"/>
    </row>
    <row r="21" spans="2:7">
      <c r="B21" s="105" t="s">
        <v>354</v>
      </c>
      <c r="C21" s="268">
        <v>0</v>
      </c>
      <c r="D21" s="262"/>
      <c r="E21" s="269"/>
      <c r="F21" s="177"/>
      <c r="G21" s="177"/>
    </row>
    <row r="22" spans="2:7" ht="12.75" thickBot="1">
      <c r="B22" s="270" t="s">
        <v>355</v>
      </c>
      <c r="C22" s="271">
        <v>0</v>
      </c>
      <c r="D22" s="262"/>
      <c r="E22" s="269"/>
      <c r="F22" s="177"/>
      <c r="G22" s="177"/>
    </row>
    <row r="23" spans="2:7">
      <c r="B23" s="41"/>
      <c r="C23" s="41"/>
      <c r="D23" s="272"/>
      <c r="E23" s="273"/>
      <c r="F23" s="177"/>
      <c r="G23" s="177"/>
    </row>
    <row r="24" spans="2:7" ht="12.75" thickBot="1">
      <c r="B24" s="264"/>
      <c r="C24" s="264"/>
      <c r="D24" s="262"/>
      <c r="E24" s="263"/>
      <c r="F24" s="264"/>
      <c r="G24" s="263"/>
    </row>
    <row r="25" spans="2:7">
      <c r="B25" s="274" t="s">
        <v>356</v>
      </c>
      <c r="C25" s="275"/>
      <c r="D25" s="37"/>
    </row>
    <row r="26" spans="2:7" ht="12.75" thickBot="1">
      <c r="B26" s="276"/>
      <c r="C26" s="277"/>
      <c r="D26" s="37"/>
    </row>
    <row r="27" spans="2:7">
      <c r="B27" s="105" t="s">
        <v>357</v>
      </c>
      <c r="C27" s="251">
        <v>180000000</v>
      </c>
      <c r="D27" s="37"/>
    </row>
    <row r="28" spans="2:7">
      <c r="B28" s="105" t="s">
        <v>358</v>
      </c>
      <c r="C28" s="251">
        <v>0</v>
      </c>
      <c r="D28" s="37"/>
      <c r="E28" s="458"/>
    </row>
    <row r="29" spans="2:7">
      <c r="B29" s="105" t="s">
        <v>359</v>
      </c>
      <c r="C29" s="251">
        <v>0</v>
      </c>
      <c r="D29" s="37"/>
    </row>
    <row r="30" spans="2:7" ht="12.75" thickBot="1">
      <c r="B30" s="100" t="s">
        <v>500</v>
      </c>
      <c r="C30" s="259">
        <v>180000000</v>
      </c>
      <c r="D30" s="37"/>
      <c r="E30" s="263"/>
      <c r="F30" s="264"/>
      <c r="G30" s="50"/>
    </row>
    <row r="31" spans="2:7">
      <c r="B31" s="37"/>
      <c r="C31" s="37"/>
      <c r="D31" s="262"/>
      <c r="E31" s="37"/>
      <c r="F31" s="37"/>
      <c r="G31" s="37"/>
    </row>
    <row r="32" spans="2:7" ht="12.75" thickBot="1">
      <c r="B32" s="37"/>
      <c r="C32" s="37"/>
      <c r="D32" s="37"/>
      <c r="E32" s="37"/>
      <c r="F32" s="37"/>
      <c r="G32" s="50"/>
    </row>
    <row r="33" spans="2:7">
      <c r="B33" s="526" t="s">
        <v>638</v>
      </c>
      <c r="C33" s="278" t="s">
        <v>592</v>
      </c>
      <c r="D33" s="278" t="s">
        <v>593</v>
      </c>
      <c r="E33" s="50"/>
      <c r="F33" s="50"/>
      <c r="G33" s="37"/>
    </row>
    <row r="34" spans="2:7" ht="12.75" thickBot="1">
      <c r="B34" s="276"/>
      <c r="C34" s="279"/>
      <c r="D34" s="279"/>
      <c r="E34" s="50"/>
      <c r="F34" s="50"/>
      <c r="G34" s="37"/>
    </row>
    <row r="35" spans="2:7">
      <c r="B35" s="280" t="s">
        <v>635</v>
      </c>
      <c r="C35" s="281">
        <v>8.5774541544252347E-3</v>
      </c>
      <c r="D35" s="281">
        <v>5.7681273281768863E-3</v>
      </c>
      <c r="F35" s="282"/>
      <c r="G35" s="41"/>
    </row>
    <row r="36" spans="2:7" ht="12.75" thickBot="1">
      <c r="B36" s="270" t="s">
        <v>636</v>
      </c>
      <c r="C36" s="283">
        <v>2.6540633216383901E-2</v>
      </c>
      <c r="D36" s="283">
        <v>2.3724013870132444E-2</v>
      </c>
      <c r="E36" s="282"/>
      <c r="F36" s="282"/>
      <c r="G36" s="41"/>
    </row>
    <row r="37" spans="2:7">
      <c r="B37" s="50" t="s">
        <v>360</v>
      </c>
      <c r="C37" s="177"/>
      <c r="D37" s="50"/>
      <c r="E37" s="269"/>
      <c r="F37" s="269"/>
      <c r="G37" s="269"/>
    </row>
    <row r="38" spans="2:7" ht="12.75" thickBot="1">
      <c r="C38" s="13"/>
    </row>
    <row r="39" spans="2:7">
      <c r="B39" s="274" t="s">
        <v>637</v>
      </c>
      <c r="C39" s="278" t="s">
        <v>592</v>
      </c>
      <c r="D39" s="278" t="s">
        <v>593</v>
      </c>
      <c r="E39" s="50"/>
      <c r="F39" s="50"/>
      <c r="G39" s="37"/>
    </row>
    <row r="40" spans="2:7" ht="12.75" thickBot="1">
      <c r="B40" s="276"/>
      <c r="C40" s="279"/>
      <c r="D40" s="279"/>
      <c r="E40" s="50"/>
      <c r="F40" s="50"/>
      <c r="G40" s="37"/>
    </row>
    <row r="41" spans="2:7" ht="12.75" thickBot="1">
      <c r="B41" s="270" t="s">
        <v>594</v>
      </c>
      <c r="C41" s="283">
        <v>9.5559344725215656E-3</v>
      </c>
      <c r="D41" s="283">
        <v>6.5504218939050896E-3</v>
      </c>
      <c r="E41" s="282"/>
      <c r="F41" s="282"/>
      <c r="G41" s="41"/>
    </row>
    <row r="42" spans="2:7">
      <c r="B42" s="50" t="s">
        <v>606</v>
      </c>
      <c r="C42" s="177"/>
      <c r="D42" s="50"/>
      <c r="E42" s="269"/>
      <c r="F42" s="269"/>
      <c r="G42" s="269"/>
    </row>
    <row r="43" spans="2:7" ht="12.75" thickBot="1">
      <c r="C43" s="13"/>
    </row>
    <row r="44" spans="2:7">
      <c r="B44" s="95" t="s">
        <v>361</v>
      </c>
      <c r="C44" s="490">
        <v>438717789.13522077</v>
      </c>
    </row>
    <row r="45" spans="2:7">
      <c r="B45" s="250" t="s">
        <v>362</v>
      </c>
      <c r="C45" s="491">
        <v>0</v>
      </c>
    </row>
    <row r="46" spans="2:7">
      <c r="B46" s="250" t="s">
        <v>363</v>
      </c>
      <c r="C46" s="491">
        <v>0</v>
      </c>
    </row>
    <row r="47" spans="2:7" ht="12.75" thickBot="1">
      <c r="B47" s="284" t="s">
        <v>364</v>
      </c>
      <c r="C47" s="492">
        <v>0</v>
      </c>
    </row>
    <row r="48" spans="2:7" ht="12.75" thickBot="1">
      <c r="B48" s="100" t="s">
        <v>365</v>
      </c>
      <c r="C48" s="493">
        <v>438717789.13522077</v>
      </c>
    </row>
  </sheetData>
  <printOptions horizontalCentered="1"/>
  <pageMargins left="0" right="0" top="0.74803149606299213" bottom="0.74803149606299213" header="0.31496062992125984" footer="0.31496062992125984"/>
  <pageSetup paperSize="8" scale="88" orientation="landscape" r:id="rId1"/>
  <headerFooter>
    <oddHeader>&amp;CFosse Master Trust Investors' Report - December 2015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B2:K67"/>
  <sheetViews>
    <sheetView view="pageLayout" zoomScale="80" zoomScaleNormal="70" zoomScaleSheetLayoutView="90" zoomScalePageLayoutView="80" workbookViewId="0"/>
  </sheetViews>
  <sheetFormatPr defaultColWidth="9.140625"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1" t="s">
        <v>366</v>
      </c>
      <c r="C2" s="212"/>
      <c r="D2" s="212"/>
      <c r="E2" s="212"/>
      <c r="F2" s="212"/>
      <c r="G2" s="212"/>
      <c r="H2" s="212"/>
      <c r="I2" s="212"/>
      <c r="J2" s="37"/>
      <c r="K2" s="37"/>
    </row>
    <row r="3" spans="2:11">
      <c r="B3" s="213"/>
      <c r="C3" s="37"/>
      <c r="D3" s="37"/>
      <c r="E3" s="37"/>
      <c r="F3" s="37"/>
      <c r="G3" s="37"/>
      <c r="H3" s="37"/>
      <c r="I3" s="37"/>
      <c r="J3" s="37"/>
      <c r="K3" s="37"/>
    </row>
    <row r="4" spans="2:11">
      <c r="B4" s="285" t="s">
        <v>367</v>
      </c>
      <c r="C4" s="286"/>
      <c r="D4" s="287"/>
      <c r="E4" s="285" t="s">
        <v>368</v>
      </c>
      <c r="F4" s="285"/>
      <c r="G4" s="287"/>
      <c r="H4" s="285" t="s">
        <v>369</v>
      </c>
      <c r="I4" s="285"/>
    </row>
    <row r="5" spans="2:11">
      <c r="B5" s="288" t="s">
        <v>639</v>
      </c>
      <c r="C5" s="287"/>
      <c r="D5" s="287"/>
      <c r="E5" s="287"/>
      <c r="F5" s="287"/>
      <c r="G5" s="287"/>
      <c r="H5" s="287"/>
      <c r="I5" s="287"/>
    </row>
    <row r="6" spans="2:11">
      <c r="B6" s="287" t="s">
        <v>370</v>
      </c>
      <c r="C6" s="289">
        <v>0</v>
      </c>
      <c r="D6" s="287"/>
      <c r="E6" s="287" t="s">
        <v>371</v>
      </c>
      <c r="F6" s="290">
        <v>0</v>
      </c>
      <c r="G6" s="287"/>
      <c r="H6" s="287" t="s">
        <v>372</v>
      </c>
      <c r="I6" s="291">
        <v>0</v>
      </c>
    </row>
    <row r="7" spans="2:11">
      <c r="B7" s="287" t="s">
        <v>373</v>
      </c>
      <c r="C7" s="289">
        <v>0</v>
      </c>
      <c r="D7" s="287"/>
      <c r="E7" s="287" t="s">
        <v>374</v>
      </c>
      <c r="F7" s="290">
        <v>0</v>
      </c>
      <c r="G7" s="287"/>
      <c r="H7" s="287" t="s">
        <v>375</v>
      </c>
      <c r="I7" s="291">
        <v>0</v>
      </c>
    </row>
    <row r="8" spans="2:11" ht="12.75" thickBot="1">
      <c r="B8" s="287"/>
      <c r="C8" s="292"/>
      <c r="D8" s="287"/>
      <c r="E8" s="287" t="s">
        <v>376</v>
      </c>
      <c r="F8" s="290">
        <v>0</v>
      </c>
      <c r="G8" s="287"/>
      <c r="H8" s="287" t="s">
        <v>377</v>
      </c>
      <c r="I8" s="291">
        <v>0</v>
      </c>
    </row>
    <row r="9" spans="2:11" ht="13.5" thickTop="1" thickBot="1">
      <c r="B9" s="287"/>
      <c r="C9" s="293">
        <v>0</v>
      </c>
      <c r="D9" s="287"/>
      <c r="E9" s="287"/>
      <c r="F9" s="294"/>
      <c r="G9" s="287"/>
      <c r="H9" s="295"/>
      <c r="I9" s="37"/>
    </row>
    <row r="10" spans="2:11" ht="12.75" thickTop="1">
      <c r="B10" s="287" t="s">
        <v>378</v>
      </c>
      <c r="C10" s="290">
        <v>615392.74</v>
      </c>
      <c r="D10" s="287"/>
      <c r="E10" s="287"/>
      <c r="F10" s="296"/>
      <c r="G10" s="287"/>
      <c r="H10" s="295"/>
      <c r="I10" s="37"/>
    </row>
    <row r="11" spans="2:11">
      <c r="B11" s="287" t="s">
        <v>379</v>
      </c>
      <c r="C11" s="289">
        <v>0</v>
      </c>
      <c r="D11" s="287"/>
      <c r="E11" s="287" t="s">
        <v>380</v>
      </c>
      <c r="F11" s="290">
        <v>0</v>
      </c>
      <c r="G11" s="287"/>
      <c r="H11" s="295" t="s">
        <v>376</v>
      </c>
      <c r="I11" s="291">
        <v>0</v>
      </c>
    </row>
    <row r="12" spans="2:11" ht="12.75" thickBot="1">
      <c r="B12" s="287" t="s">
        <v>381</v>
      </c>
      <c r="C12" s="289">
        <v>0</v>
      </c>
      <c r="D12" s="287"/>
      <c r="E12" s="287" t="s">
        <v>382</v>
      </c>
      <c r="F12" s="290">
        <v>0</v>
      </c>
      <c r="G12" s="287"/>
      <c r="H12" s="295"/>
      <c r="I12" s="294"/>
    </row>
    <row r="13" spans="2:11" ht="12.75" thickTop="1">
      <c r="B13" s="287" t="s">
        <v>383</v>
      </c>
      <c r="C13" s="289">
        <v>0</v>
      </c>
      <c r="D13" s="295"/>
      <c r="E13" s="287" t="s">
        <v>383</v>
      </c>
      <c r="F13" s="290">
        <v>0</v>
      </c>
      <c r="G13" s="287"/>
      <c r="H13" s="295"/>
      <c r="I13" s="296"/>
    </row>
    <row r="14" spans="2:11" ht="12.75" thickBot="1">
      <c r="B14" s="287"/>
      <c r="C14" s="297"/>
      <c r="D14" s="287"/>
      <c r="E14" s="287"/>
      <c r="F14" s="294"/>
      <c r="G14" s="287"/>
      <c r="H14" s="295" t="s">
        <v>384</v>
      </c>
      <c r="I14" s="291">
        <v>0</v>
      </c>
    </row>
    <row r="15" spans="2:11" ht="12.75" thickTop="1">
      <c r="B15" s="287"/>
      <c r="C15" s="298"/>
      <c r="D15" s="287"/>
      <c r="E15" s="287"/>
      <c r="F15" s="296"/>
      <c r="G15" s="287"/>
      <c r="H15" s="295" t="s">
        <v>385</v>
      </c>
      <c r="I15" s="291">
        <v>0</v>
      </c>
    </row>
    <row r="16" spans="2:11">
      <c r="B16" s="287" t="s">
        <v>386</v>
      </c>
      <c r="C16" s="290">
        <v>11462912.313411355</v>
      </c>
      <c r="D16" s="287"/>
      <c r="E16" s="287" t="s">
        <v>387</v>
      </c>
      <c r="F16" s="290">
        <v>0</v>
      </c>
      <c r="G16" s="287"/>
      <c r="H16" s="295" t="s">
        <v>388</v>
      </c>
      <c r="I16" s="291">
        <v>0</v>
      </c>
    </row>
    <row r="17" spans="2:10" ht="12.75" thickBot="1">
      <c r="B17" s="287" t="s">
        <v>20</v>
      </c>
      <c r="C17" s="290">
        <v>8992675.1194335707</v>
      </c>
      <c r="D17" s="287"/>
      <c r="E17" s="287"/>
      <c r="F17" s="294"/>
      <c r="G17" s="287"/>
      <c r="H17" s="295"/>
      <c r="I17" s="294"/>
    </row>
    <row r="18" spans="2:10" ht="13.5" thickTop="1" thickBot="1">
      <c r="B18" s="287"/>
      <c r="C18" s="299"/>
      <c r="D18" s="287"/>
      <c r="E18" s="287"/>
      <c r="F18" s="296"/>
      <c r="G18" s="287"/>
      <c r="H18" s="295"/>
      <c r="I18" s="296"/>
    </row>
    <row r="19" spans="2:10" ht="12.75" thickTop="1">
      <c r="B19" s="287"/>
      <c r="C19" s="287"/>
      <c r="D19" s="287"/>
      <c r="E19" s="287" t="s">
        <v>389</v>
      </c>
      <c r="F19" s="290">
        <v>0</v>
      </c>
      <c r="G19" s="287"/>
      <c r="H19" s="300" t="s">
        <v>390</v>
      </c>
      <c r="I19" s="291">
        <v>0</v>
      </c>
      <c r="J19" s="384"/>
    </row>
    <row r="20" spans="2:10">
      <c r="B20" s="285" t="s">
        <v>391</v>
      </c>
      <c r="C20" s="285"/>
      <c r="D20" s="287"/>
      <c r="E20" s="287" t="s">
        <v>392</v>
      </c>
      <c r="F20" s="290">
        <v>0</v>
      </c>
      <c r="G20" s="287"/>
      <c r="H20" s="300" t="s">
        <v>393</v>
      </c>
      <c r="I20" s="291">
        <v>0</v>
      </c>
      <c r="J20" s="337"/>
    </row>
    <row r="21" spans="2:10">
      <c r="B21" s="288" t="str">
        <f>+B5</f>
        <v>* for distribution period 1st December 2015 - 31st December 2015</v>
      </c>
      <c r="C21" s="287"/>
      <c r="D21" s="287"/>
      <c r="G21" s="287"/>
      <c r="H21" s="300" t="s">
        <v>394</v>
      </c>
      <c r="I21" s="291">
        <v>0</v>
      </c>
      <c r="J21" s="338"/>
    </row>
    <row r="22" spans="2:10">
      <c r="B22" s="287" t="s">
        <v>386</v>
      </c>
      <c r="C22" s="290">
        <v>160879799.45000002</v>
      </c>
      <c r="D22" s="287"/>
      <c r="E22" s="287" t="s">
        <v>395</v>
      </c>
      <c r="F22" s="290">
        <v>0</v>
      </c>
      <c r="G22" s="287"/>
      <c r="H22" s="300" t="s">
        <v>393</v>
      </c>
      <c r="I22" s="291">
        <v>0</v>
      </c>
    </row>
    <row r="23" spans="2:10" ht="12.75" thickBot="1">
      <c r="B23" s="287"/>
      <c r="C23" s="297"/>
      <c r="D23" s="287"/>
      <c r="E23" s="287" t="s">
        <v>396</v>
      </c>
      <c r="F23" s="290">
        <v>0</v>
      </c>
      <c r="G23" s="287"/>
      <c r="H23" s="300" t="s">
        <v>397</v>
      </c>
      <c r="I23" s="291">
        <v>0</v>
      </c>
    </row>
    <row r="24" spans="2:10" ht="12.75" thickTop="1">
      <c r="B24" s="287"/>
      <c r="C24" s="298"/>
      <c r="D24" s="287"/>
      <c r="G24" s="287"/>
      <c r="H24" s="300" t="s">
        <v>393</v>
      </c>
      <c r="I24" s="291">
        <v>0</v>
      </c>
    </row>
    <row r="25" spans="2:10">
      <c r="B25" s="287" t="s">
        <v>20</v>
      </c>
      <c r="C25" s="290"/>
      <c r="D25" s="287"/>
      <c r="E25" s="287" t="s">
        <v>398</v>
      </c>
      <c r="F25" s="290">
        <v>0</v>
      </c>
      <c r="G25" s="287"/>
      <c r="H25" s="300" t="s">
        <v>399</v>
      </c>
      <c r="I25" s="291">
        <v>0</v>
      </c>
    </row>
    <row r="26" spans="2:10" ht="12.75" thickBot="1">
      <c r="B26" s="287"/>
      <c r="C26" s="299"/>
      <c r="D26" s="287"/>
      <c r="E26" s="287" t="s">
        <v>400</v>
      </c>
      <c r="F26" s="290">
        <v>0</v>
      </c>
      <c r="G26" s="287"/>
      <c r="H26" s="300" t="s">
        <v>393</v>
      </c>
      <c r="I26" s="291">
        <v>0</v>
      </c>
    </row>
    <row r="27" spans="2:10" ht="13.5" thickTop="1" thickBot="1">
      <c r="B27" s="37"/>
      <c r="C27" s="37"/>
      <c r="D27" s="287"/>
      <c r="G27" s="287"/>
      <c r="I27" s="294"/>
    </row>
    <row r="28" spans="2:10" ht="12.75" thickTop="1">
      <c r="B28" s="37"/>
      <c r="C28" s="37"/>
      <c r="D28" s="287"/>
      <c r="E28" s="287" t="s">
        <v>401</v>
      </c>
      <c r="F28" s="290">
        <v>0</v>
      </c>
      <c r="G28" s="287"/>
      <c r="I28" s="296"/>
    </row>
    <row r="29" spans="2:10">
      <c r="B29" s="37"/>
      <c r="C29" s="37"/>
      <c r="D29" s="287"/>
      <c r="E29" s="287" t="s">
        <v>402</v>
      </c>
      <c r="F29" s="290">
        <v>0</v>
      </c>
      <c r="G29" s="287"/>
      <c r="H29" s="295" t="s">
        <v>403</v>
      </c>
      <c r="I29" s="291">
        <v>0</v>
      </c>
    </row>
    <row r="30" spans="2:10" ht="12.75" thickBot="1">
      <c r="B30" s="287"/>
      <c r="C30" s="287"/>
      <c r="D30" s="287"/>
      <c r="E30" s="287"/>
      <c r="F30" s="294"/>
      <c r="G30" s="287"/>
      <c r="H30" s="295"/>
      <c r="I30" s="294"/>
    </row>
    <row r="31" spans="2:10" ht="12.75" thickTop="1">
      <c r="B31" s="287"/>
      <c r="C31" s="287"/>
      <c r="D31" s="287"/>
      <c r="E31" s="287"/>
      <c r="F31" s="296"/>
      <c r="G31" s="287"/>
      <c r="H31" s="295"/>
      <c r="I31" s="296"/>
    </row>
    <row r="32" spans="2:10">
      <c r="B32" s="287"/>
      <c r="C32" s="287"/>
      <c r="D32" s="287"/>
      <c r="E32" s="287" t="s">
        <v>404</v>
      </c>
      <c r="F32" s="290">
        <v>0</v>
      </c>
      <c r="G32" s="287"/>
      <c r="H32" s="295" t="s">
        <v>405</v>
      </c>
      <c r="I32" s="291">
        <v>0</v>
      </c>
    </row>
    <row r="33" spans="2:10" ht="12.75" thickBot="1">
      <c r="B33" s="287"/>
      <c r="C33" s="287"/>
      <c r="D33" s="287"/>
      <c r="E33" s="287"/>
      <c r="F33" s="294"/>
      <c r="G33" s="287"/>
      <c r="H33" s="295"/>
      <c r="I33" s="294"/>
    </row>
    <row r="34" spans="2:10" ht="18" customHeight="1" thickTop="1">
      <c r="B34" s="287"/>
      <c r="C34" s="287"/>
      <c r="D34" s="287"/>
      <c r="E34" s="287"/>
      <c r="F34" s="296"/>
      <c r="G34" s="287"/>
      <c r="H34" s="295"/>
      <c r="I34" s="296"/>
    </row>
    <row r="35" spans="2:10">
      <c r="B35" s="287"/>
      <c r="C35" s="287"/>
      <c r="D35" s="287"/>
      <c r="E35" s="287" t="s">
        <v>406</v>
      </c>
      <c r="F35" s="290">
        <v>0</v>
      </c>
      <c r="G35" s="287"/>
      <c r="H35" s="295" t="s">
        <v>407</v>
      </c>
      <c r="I35" s="291">
        <v>0</v>
      </c>
    </row>
    <row r="36" spans="2:10" ht="12.75" thickBot="1">
      <c r="B36" s="287"/>
      <c r="C36" s="287"/>
      <c r="D36" s="287"/>
      <c r="E36" s="287"/>
      <c r="F36" s="294"/>
      <c r="G36" s="287"/>
      <c r="H36" s="295"/>
      <c r="I36" s="299"/>
    </row>
    <row r="37" spans="2:10" ht="12.75" thickTop="1">
      <c r="B37" s="287"/>
      <c r="C37" s="287"/>
      <c r="D37" s="287"/>
      <c r="E37" s="287"/>
      <c r="F37" s="296"/>
      <c r="G37" s="287"/>
      <c r="H37" s="295"/>
      <c r="I37" s="287"/>
    </row>
    <row r="38" spans="2:10">
      <c r="B38" s="287"/>
      <c r="C38" s="287"/>
      <c r="D38" s="287"/>
      <c r="E38" s="287" t="s">
        <v>408</v>
      </c>
      <c r="F38" s="290">
        <v>0</v>
      </c>
      <c r="G38" s="287"/>
      <c r="H38" s="285" t="s">
        <v>409</v>
      </c>
      <c r="I38" s="285"/>
    </row>
    <row r="39" spans="2:10" ht="12.75" thickBot="1">
      <c r="B39" s="287"/>
      <c r="C39" s="287"/>
      <c r="D39" s="287"/>
      <c r="E39" s="287"/>
      <c r="F39" s="299"/>
      <c r="G39" s="287"/>
      <c r="H39" s="287"/>
      <c r="I39" s="287"/>
    </row>
    <row r="40" spans="2:10" ht="12.75" thickTop="1">
      <c r="B40" s="287"/>
      <c r="C40" s="287"/>
      <c r="D40" s="287"/>
      <c r="E40" s="287"/>
      <c r="F40" s="287"/>
      <c r="G40" s="287"/>
      <c r="H40" s="287" t="s">
        <v>410</v>
      </c>
      <c r="I40" s="291">
        <v>0</v>
      </c>
    </row>
    <row r="41" spans="2:10" ht="12.75" customHeight="1">
      <c r="B41" s="287"/>
      <c r="C41" s="287"/>
      <c r="D41" s="287"/>
      <c r="E41" s="552" t="s">
        <v>411</v>
      </c>
      <c r="F41" s="290">
        <v>0</v>
      </c>
      <c r="G41" s="287"/>
      <c r="H41" s="287" t="s">
        <v>412</v>
      </c>
      <c r="I41" s="291">
        <v>0</v>
      </c>
      <c r="J41" s="337"/>
    </row>
    <row r="42" spans="2:10">
      <c r="B42" s="287"/>
      <c r="C42" s="287"/>
      <c r="D42" s="287"/>
      <c r="E42" s="552"/>
      <c r="F42" s="290">
        <v>0</v>
      </c>
      <c r="G42" s="287"/>
      <c r="H42" s="287" t="s">
        <v>413</v>
      </c>
      <c r="I42" s="291">
        <v>0</v>
      </c>
    </row>
    <row r="43" spans="2:10">
      <c r="B43" s="287"/>
      <c r="C43" s="287"/>
      <c r="D43" s="287"/>
      <c r="E43" s="301"/>
      <c r="F43" s="287"/>
      <c r="G43" s="287"/>
      <c r="H43" s="287" t="s">
        <v>414</v>
      </c>
      <c r="I43" s="291">
        <v>0</v>
      </c>
    </row>
    <row r="44" spans="2:10" ht="12.75" thickBot="1">
      <c r="B44" s="287"/>
      <c r="C44" s="287"/>
      <c r="D44" s="287"/>
      <c r="E44" s="287"/>
      <c r="F44" s="299"/>
      <c r="G44" s="287"/>
      <c r="H44" s="295" t="s">
        <v>415</v>
      </c>
      <c r="I44" s="291">
        <v>0</v>
      </c>
    </row>
    <row r="45" spans="2:10" ht="12.75" thickTop="1">
      <c r="B45" s="287"/>
      <c r="C45" s="287"/>
      <c r="D45" s="287"/>
      <c r="E45" s="302"/>
      <c r="F45" s="287"/>
      <c r="G45" s="287"/>
      <c r="H45" s="287" t="s">
        <v>416</v>
      </c>
      <c r="I45" s="291">
        <v>0</v>
      </c>
    </row>
    <row r="46" spans="2:10">
      <c r="B46" s="287"/>
      <c r="C46" s="287"/>
      <c r="D46" s="287"/>
      <c r="E46" s="302" t="s">
        <v>417</v>
      </c>
      <c r="F46" s="290">
        <v>0</v>
      </c>
      <c r="G46" s="287"/>
      <c r="H46" s="9" t="s">
        <v>418</v>
      </c>
      <c r="I46" s="291">
        <v>0</v>
      </c>
    </row>
    <row r="47" spans="2:10" ht="12.75" thickBot="1">
      <c r="B47" s="287"/>
      <c r="C47" s="287"/>
      <c r="D47" s="287"/>
      <c r="E47" s="302"/>
      <c r="F47" s="299"/>
      <c r="G47" s="287"/>
      <c r="H47" s="9" t="s">
        <v>419</v>
      </c>
      <c r="I47" s="291">
        <v>0</v>
      </c>
    </row>
    <row r="48" spans="2:10" ht="13.5" thickTop="1" thickBot="1">
      <c r="D48" s="287"/>
      <c r="E48" s="287"/>
      <c r="F48" s="287"/>
      <c r="G48" s="213"/>
      <c r="I48" s="299"/>
    </row>
    <row r="49" spans="2:9" ht="12.75" thickTop="1">
      <c r="B49" s="302"/>
      <c r="C49" s="37"/>
      <c r="D49" s="303"/>
      <c r="E49" s="287" t="s">
        <v>420</v>
      </c>
      <c r="F49" s="290">
        <v>0</v>
      </c>
      <c r="G49" s="303"/>
      <c r="H49" s="304"/>
      <c r="I49" s="37"/>
    </row>
    <row r="50" spans="2:9" ht="12.75" thickBot="1">
      <c r="B50" s="37"/>
      <c r="C50" s="37"/>
      <c r="D50" s="303"/>
      <c r="E50" s="287"/>
      <c r="F50" s="299"/>
      <c r="G50" s="303"/>
      <c r="H50" s="287" t="s">
        <v>421</v>
      </c>
      <c r="I50" s="291">
        <v>0</v>
      </c>
    </row>
    <row r="51" spans="2:9" ht="13.5" thickTop="1" thickBot="1">
      <c r="B51" s="37"/>
      <c r="C51" s="37"/>
      <c r="D51" s="303"/>
      <c r="E51" s="287"/>
      <c r="F51" s="287"/>
      <c r="G51" s="303"/>
      <c r="H51" s="287"/>
      <c r="I51" s="305"/>
    </row>
    <row r="52" spans="2:9" ht="12.75" thickTop="1">
      <c r="B52" s="37"/>
      <c r="C52" s="37"/>
      <c r="D52" s="303"/>
      <c r="E52" s="287" t="s">
        <v>615</v>
      </c>
      <c r="F52" s="290">
        <v>0</v>
      </c>
      <c r="G52" s="303"/>
    </row>
    <row r="53" spans="2:9" ht="12.75" thickBot="1">
      <c r="B53" s="37"/>
      <c r="C53" s="37"/>
      <c r="D53" s="303"/>
      <c r="E53" s="287"/>
      <c r="F53" s="299"/>
      <c r="G53" s="303"/>
    </row>
    <row r="54" spans="2:9" ht="12.75" thickTop="1">
      <c r="B54" s="37"/>
      <c r="C54" s="37"/>
      <c r="D54" s="303"/>
      <c r="E54" s="287"/>
      <c r="F54" s="295"/>
      <c r="G54" s="303"/>
    </row>
    <row r="55" spans="2:9">
      <c r="B55" s="37"/>
      <c r="C55" s="37"/>
      <c r="D55" s="303"/>
      <c r="E55" s="285" t="s">
        <v>422</v>
      </c>
      <c r="F55" s="285"/>
      <c r="G55" s="303"/>
    </row>
    <row r="56" spans="2:9">
      <c r="B56" s="37"/>
      <c r="C56" s="37"/>
      <c r="D56" s="303"/>
      <c r="E56" s="287"/>
      <c r="F56" s="296"/>
      <c r="G56" s="303"/>
    </row>
    <row r="57" spans="2:9">
      <c r="B57" s="37"/>
      <c r="C57" s="37"/>
      <c r="D57" s="303"/>
      <c r="E57" s="287" t="s">
        <v>410</v>
      </c>
      <c r="F57" s="290">
        <v>0</v>
      </c>
      <c r="G57" s="303"/>
    </row>
    <row r="58" spans="2:9">
      <c r="B58" s="37"/>
      <c r="C58" s="37"/>
      <c r="D58" s="303"/>
      <c r="E58" s="287" t="s">
        <v>413</v>
      </c>
      <c r="F58" s="290">
        <v>0</v>
      </c>
      <c r="G58" s="303"/>
      <c r="H58" s="37"/>
      <c r="I58" s="37"/>
    </row>
    <row r="59" spans="2:9">
      <c r="E59" s="295" t="s">
        <v>415</v>
      </c>
      <c r="F59" s="290">
        <v>0</v>
      </c>
    </row>
    <row r="60" spans="2:9">
      <c r="E60" s="9" t="s">
        <v>418</v>
      </c>
      <c r="F60" s="290">
        <v>0</v>
      </c>
    </row>
    <row r="61" spans="2:9" ht="12.75" thickBot="1">
      <c r="F61" s="299"/>
    </row>
    <row r="62" spans="2:9" ht="12.75" thickTop="1">
      <c r="F62" s="287"/>
    </row>
    <row r="63" spans="2:9">
      <c r="E63" s="287" t="s">
        <v>423</v>
      </c>
      <c r="F63" s="290">
        <v>0</v>
      </c>
    </row>
    <row r="64" spans="2:9" ht="12.75" thickBot="1">
      <c r="E64" s="287"/>
      <c r="F64" s="299"/>
    </row>
    <row r="65" spans="5:6" ht="12.75" thickTop="1">
      <c r="E65" s="287"/>
      <c r="F65" s="287"/>
    </row>
    <row r="66" spans="5:6">
      <c r="E66" s="50" t="s">
        <v>424</v>
      </c>
      <c r="F66" s="290">
        <v>0</v>
      </c>
    </row>
    <row r="67" spans="5:6">
      <c r="E67" s="37"/>
    </row>
  </sheetData>
  <mergeCells count="1">
    <mergeCell ref="E41:E42"/>
  </mergeCells>
  <printOptions horizontalCentered="1"/>
  <pageMargins left="0" right="0" top="0.74803149606299213" bottom="0.74803149606299213" header="0.31496062992125984" footer="0.31496062992125984"/>
  <pageSetup paperSize="8" scale="88" orientation="landscape" r:id="rId1"/>
  <headerFooter>
    <oddHeader>&amp;CFosse Master Trust Investors' Report - December 2015</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5639CE-923B-49BA-98AC-F095C7C138D4}">
  <ds:schemaRefs>
    <ds:schemaRef ds:uri="http://schemas.openxmlformats.org/package/2006/metadata/core-propertie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6a</vt:lpstr>
      <vt:lpstr>Page 7</vt:lpstr>
      <vt:lpstr>Page 8</vt:lpstr>
      <vt:lpstr>Page 9</vt:lpstr>
      <vt:lpstr>Page 10</vt:lpstr>
      <vt:lpstr>'Page 10'!Print_Area</vt:lpstr>
      <vt:lpstr>'Page 4'!Print_Area</vt:lpstr>
      <vt:lpstr>'Page 7'!Print_Area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2016-02-02T12:24:00Z</cp:lastPrinted>
  <dcterms:created xsi:type="dcterms:W3CDTF">2014-01-29T20:32:26Z</dcterms:created>
  <dcterms:modified xsi:type="dcterms:W3CDTF">2016-02-02T16:33:07Z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